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" i="1"/>
  <c r="E13" i="1"/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<sst xmlns="http://schemas.openxmlformats.org/spreadsheetml/2006/main" count="42" uniqueCount="40">
  <si>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</si>
  <si>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</si>
  <si>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</si>
  <si>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</si>
  <si>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</si>
  <si>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</si>
  <si>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</si>
  <si>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</si>
  <si>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</si>
  <si>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</si>
  <si>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</si>
  <si>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</si>
  <si>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</si>
  <si>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</si>
  <si>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</si>
  <si>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</si>
  <si>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</si>
  <si>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</si>
  <si>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</si>
  <si>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</si>
  <si>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</si>
  <si>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</si>
  <si>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</si>
  <si>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</si>
  <si>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</si>
  <si>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</si>
  <si>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</si>
  <si>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</si>
  <si>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</si>
  <si>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</si>
  <si>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</si>
  <si>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</si>
  <si>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</si>
  <si>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</si>
  <si>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451/516</t>
  </si>
  <si>
    <t>напиток</t>
  </si>
  <si>
    <t>Яблоко св.</t>
  </si>
  <si>
    <t>Напиток апельсиновый</t>
  </si>
  <si>
    <t>Мини-тортик Боярушка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</si>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</sst>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39</v>
      </c>
      <c r="C1" s="63"/>
      <c r="D1" s="64"/>
      <c r="E1" t="s">
        <v>21</v>
      </c>
      <c r="F1" s="24"/>
      <c r="I1" t="s">
        <v>1</v>
      </c>
      <c r="J1" s="23">
        <v>45789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34</v>
      </c>
      <c r="D4" s="30" t="s">
        <v>26</v>
      </c>
      <c r="E4" s="42">
        <v>240</v>
      </c>
      <c r="F4" s="51">
        <v>51.8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35</v>
      </c>
      <c r="C5" s="2">
        <v>707</v>
      </c>
      <c r="D5" s="31" t="s">
        <v>33</v>
      </c>
      <c r="E5" s="43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22</v>
      </c>
      <c r="C6" s="2"/>
      <c r="D6" s="31" t="s">
        <v>28</v>
      </c>
      <c r="E6" s="43">
        <f>F6/131.41*1000+0.2</f>
        <v>21.81174948634046</v>
      </c>
      <c r="F6" s="52">
        <v>2.84</v>
      </c>
      <c r="G6" s="34">
        <f>E6*116.9/50</f>
        <v>50.995870299064002</v>
      </c>
      <c r="H6" s="34">
        <f>E6*3.95/50</f>
        <v>1.7231282094208964</v>
      </c>
      <c r="I6" s="34">
        <f>E6*0.5/50</f>
        <v>0.21811749486340459</v>
      </c>
      <c r="J6" s="35">
        <f>E6*24.15/50</f>
        <v>10.535075001902442</v>
      </c>
    </row>
    <row r="7" spans="1:12" x14ac:dyDescent="0.25">
      <c r="A7" s="7"/>
      <c r="B7" s="2" t="s">
        <v>19</v>
      </c>
      <c r="C7" s="2"/>
      <c r="D7" s="47" t="s">
        <v>36</v>
      </c>
      <c r="E7" s="54">
        <v>132</v>
      </c>
      <c r="F7" s="46">
        <v>21.56</v>
      </c>
      <c r="G7" s="53">
        <v>60</v>
      </c>
      <c r="H7" s="53">
        <v>0.5</v>
      </c>
      <c r="I7" s="53">
        <v>0</v>
      </c>
      <c r="J7" s="5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6"/>
      <c r="L11" s="56"/>
    </row>
    <row r="12" spans="1:12" x14ac:dyDescent="0.25">
      <c r="A12" s="7" t="s">
        <v>13</v>
      </c>
      <c r="B12" s="10" t="s">
        <v>14</v>
      </c>
      <c r="C12" s="3"/>
      <c r="D12" s="33"/>
      <c r="E12" s="59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7">
        <v>135</v>
      </c>
      <c r="D13" s="57" t="s">
        <v>29</v>
      </c>
      <c r="E13" s="43">
        <f>25+250+6</f>
        <v>281</v>
      </c>
      <c r="F13" s="58">
        <v>25.95</v>
      </c>
      <c r="G13" s="45">
        <v>184</v>
      </c>
      <c r="H13" s="45">
        <v>5.25</v>
      </c>
      <c r="I13" s="45">
        <v>9.5</v>
      </c>
      <c r="J13" s="48">
        <v>9.6199999999999992</v>
      </c>
    </row>
    <row r="14" spans="1:12" x14ac:dyDescent="0.25">
      <c r="A14" s="7"/>
      <c r="B14" s="1" t="s">
        <v>16</v>
      </c>
      <c r="C14" s="37">
        <v>492</v>
      </c>
      <c r="D14" s="40" t="s">
        <v>30</v>
      </c>
      <c r="E14" s="60" t="s">
        <v>27</v>
      </c>
      <c r="F14" s="39">
        <v>45.4</v>
      </c>
      <c r="G14" s="45">
        <v>371.8</v>
      </c>
      <c r="H14" s="45">
        <v>23</v>
      </c>
      <c r="I14" s="45">
        <v>15.4</v>
      </c>
      <c r="J14" s="50">
        <v>45.6</v>
      </c>
    </row>
    <row r="15" spans="1:12" x14ac:dyDescent="0.25">
      <c r="A15" s="7"/>
      <c r="B15" s="1" t="s">
        <v>17</v>
      </c>
      <c r="C15" s="37"/>
      <c r="D15" s="40"/>
      <c r="E15" s="38"/>
      <c r="F15" s="39"/>
      <c r="G15" s="45"/>
      <c r="H15" s="45"/>
      <c r="I15" s="45"/>
      <c r="J15" s="50"/>
    </row>
    <row r="16" spans="1:12" x14ac:dyDescent="0.25">
      <c r="A16" s="7"/>
      <c r="B16" s="1" t="s">
        <v>35</v>
      </c>
      <c r="C16" s="37">
        <v>699</v>
      </c>
      <c r="D16" s="40" t="s">
        <v>37</v>
      </c>
      <c r="E16" s="38" t="s">
        <v>32</v>
      </c>
      <c r="F16" s="39">
        <v>6.69</v>
      </c>
      <c r="G16" s="45">
        <v>86.4</v>
      </c>
      <c r="H16" s="45">
        <v>0.09</v>
      </c>
      <c r="I16" s="45">
        <v>0</v>
      </c>
      <c r="J16" s="50">
        <v>21.6</v>
      </c>
    </row>
    <row r="17" spans="1:12" x14ac:dyDescent="0.25">
      <c r="A17" s="7"/>
      <c r="B17" s="1" t="s">
        <v>23</v>
      </c>
      <c r="C17" s="36"/>
      <c r="D17" s="31"/>
      <c r="E17" s="43"/>
      <c r="F17" s="52"/>
      <c r="G17" s="34"/>
      <c r="H17" s="34"/>
      <c r="I17" s="34"/>
      <c r="J17" s="35"/>
    </row>
    <row r="18" spans="1:12" x14ac:dyDescent="0.25">
      <c r="A18" s="7"/>
      <c r="B18" s="1" t="s">
        <v>20</v>
      </c>
      <c r="C18" s="36"/>
      <c r="D18" s="40" t="s">
        <v>31</v>
      </c>
      <c r="E18" s="43">
        <f>F18/65.57*1000</f>
        <v>29.891718773829499</v>
      </c>
      <c r="F18" s="39">
        <v>1.96</v>
      </c>
      <c r="G18" s="34">
        <f>E18*76/30</f>
        <v>75.725687560368058</v>
      </c>
      <c r="H18" s="34">
        <f>E18*1.44/30</f>
        <v>1.4348025011438159</v>
      </c>
      <c r="I18" s="34">
        <f>E18*0.36/30</f>
        <v>0.35870062528595398</v>
      </c>
      <c r="J18" s="49">
        <f>E18*13.14/30</f>
        <v>13.092572822937321</v>
      </c>
    </row>
    <row r="19" spans="1:12" x14ac:dyDescent="0.25">
      <c r="A19" s="7"/>
      <c r="B19" s="61" t="s">
        <v>18</v>
      </c>
      <c r="C19" s="29"/>
      <c r="D19" s="40" t="s">
        <v>38</v>
      </c>
      <c r="E19" s="41">
        <v>38</v>
      </c>
      <c r="F19" s="39">
        <v>20</v>
      </c>
      <c r="G19" s="45">
        <v>201.4</v>
      </c>
      <c r="H19" s="45">
        <v>2</v>
      </c>
      <c r="I19" s="45">
        <v>12.2</v>
      </c>
      <c r="J19" s="50">
        <v>21</v>
      </c>
    </row>
    <row r="20" spans="1:12" ht="15.75" thickBot="1" x14ac:dyDescent="0.3">
      <c r="A20" s="8"/>
      <c r="B20" s="9"/>
      <c r="C20" s="9"/>
      <c r="D20" s="40"/>
      <c r="E20" s="44"/>
      <c r="F20" s="27"/>
      <c r="G20" s="19"/>
      <c r="H20" s="19"/>
      <c r="I20" s="19"/>
      <c r="J20" s="20"/>
      <c r="K20" s="56"/>
      <c r="L20" s="5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2025-05-07T17:50:16Z</dcterms:modified>
</cp:coreProperties>
</file>