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5" i="1"/>
  <c r="H15" i="1"/>
  <c r="I15" i="1"/>
  <c r="J15" i="1"/>
  <c r="E18" i="1"/>
  <c r="I18" i="1" s="1"/>
  <c r="H18" i="1"/>
  <c r="G18" i="1" l="1"/>
  <c r="J18" i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<sst xmlns="http://schemas.openxmlformats.org/spreadsheetml/2006/main" count="42" uniqueCount="41">
  <si>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</si>
  <si>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</si>
  <si>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хлеб бел.</t>
  </si>
  <si>
    <t>180</t>
  </si>
  <si>
    <t>Напиток апельсиновый</t>
  </si>
  <si>
    <t>напиток</t>
  </si>
  <si>
    <t>Картофельное пюре/капуста тушеная</t>
  </si>
  <si>
    <t>520/534</t>
  </si>
  <si>
    <t>гарнир</t>
  </si>
  <si>
    <t>90</t>
  </si>
  <si>
    <t>Котлета мясная</t>
  </si>
  <si>
    <t>2 блюдо</t>
  </si>
  <si>
    <t>Щи из св.капусты рыбные, зелень</t>
  </si>
  <si>
    <t>1 блюдо</t>
  </si>
  <si>
    <t>закуска</t>
  </si>
  <si>
    <t>Обед</t>
  </si>
  <si>
    <t>фрукты</t>
  </si>
  <si>
    <t>Завтрак 2</t>
  </si>
  <si>
    <t>50</t>
  </si>
  <si>
    <t>Бутерброд с сыром</t>
  </si>
  <si>
    <t>хлеб</t>
  </si>
  <si>
    <t>Чай с сахаром</t>
  </si>
  <si>
    <t>гор.напиток</t>
  </si>
  <si>
    <t>170</t>
  </si>
  <si>
    <t>Запеканка из творога со сгущен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</si>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</sst>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2" fontId="2" fillId="3" borderId="9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4" fillId="3" borderId="6" xfId="0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75" t="s">
        <v>40</v>
      </c>
      <c r="C1" s="76"/>
      <c r="D1" s="77"/>
      <c r="E1" t="s">
        <v>38</v>
      </c>
      <c r="F1" s="74"/>
      <c r="I1" t="s">
        <v>37</v>
      </c>
      <c r="J1" s="73">
        <v>45783</v>
      </c>
    </row>
    <row r="2" spans="1:12" ht="7.5" customHeight="1" thickBot="1" x14ac:dyDescent="0.3"/>
    <row r="3" spans="1:12" ht="15.75" thickBot="1" x14ac:dyDescent="0.3">
      <c r="A3" s="72" t="s">
        <v>36</v>
      </c>
      <c r="B3" s="71" t="s">
        <v>35</v>
      </c>
      <c r="C3" s="71" t="s">
        <v>34</v>
      </c>
      <c r="D3" s="71" t="s">
        <v>33</v>
      </c>
      <c r="E3" s="71" t="s">
        <v>32</v>
      </c>
      <c r="F3" s="71" t="s">
        <v>31</v>
      </c>
      <c r="G3" s="71" t="s">
        <v>30</v>
      </c>
      <c r="H3" s="71" t="s">
        <v>29</v>
      </c>
      <c r="I3" s="71" t="s">
        <v>28</v>
      </c>
      <c r="J3" s="70" t="s">
        <v>27</v>
      </c>
    </row>
    <row r="4" spans="1:12" x14ac:dyDescent="0.25">
      <c r="A4" s="61" t="s">
        <v>26</v>
      </c>
      <c r="B4" s="69" t="s">
        <v>25</v>
      </c>
      <c r="C4" s="19">
        <v>366</v>
      </c>
      <c r="D4" s="38" t="s">
        <v>24</v>
      </c>
      <c r="E4" s="68" t="s">
        <v>23</v>
      </c>
      <c r="F4" s="16">
        <v>77.94</v>
      </c>
      <c r="G4" s="15">
        <v>427</v>
      </c>
      <c r="H4" s="15">
        <v>22.1</v>
      </c>
      <c r="I4" s="15">
        <v>16.600000000000001</v>
      </c>
      <c r="J4" s="35">
        <v>49.8</v>
      </c>
    </row>
    <row r="5" spans="1:12" x14ac:dyDescent="0.25">
      <c r="A5" s="21"/>
      <c r="B5" s="25" t="s">
        <v>22</v>
      </c>
      <c r="C5" s="19">
        <v>685</v>
      </c>
      <c r="D5" s="18" t="s">
        <v>21</v>
      </c>
      <c r="E5" s="68" t="s">
        <v>3</v>
      </c>
      <c r="F5" s="16">
        <v>1.87</v>
      </c>
      <c r="G5" s="15">
        <v>55</v>
      </c>
      <c r="H5" s="15">
        <v>0.2</v>
      </c>
      <c r="I5" s="15">
        <v>0</v>
      </c>
      <c r="J5" s="35">
        <v>13.5</v>
      </c>
    </row>
    <row r="6" spans="1:12" x14ac:dyDescent="0.25">
      <c r="A6" s="21"/>
      <c r="B6" s="25" t="s">
        <v>20</v>
      </c>
      <c r="C6" s="19">
        <v>3</v>
      </c>
      <c r="D6" s="18" t="s">
        <v>19</v>
      </c>
      <c r="E6" s="68" t="s">
        <v>18</v>
      </c>
      <c r="F6" s="16">
        <v>20.190000000000001</v>
      </c>
      <c r="G6" s="15">
        <v>108</v>
      </c>
      <c r="H6" s="15">
        <v>8</v>
      </c>
      <c r="I6" s="15">
        <v>8</v>
      </c>
      <c r="J6" s="35">
        <v>8.1999999999999993</v>
      </c>
    </row>
    <row r="7" spans="1:12" x14ac:dyDescent="0.25">
      <c r="A7" s="21"/>
      <c r="B7" s="25"/>
      <c r="C7" s="19"/>
      <c r="D7" s="18"/>
      <c r="E7" s="68"/>
      <c r="F7" s="16"/>
      <c r="G7" s="15"/>
      <c r="H7" s="15"/>
      <c r="I7" s="15"/>
      <c r="J7" s="35"/>
    </row>
    <row r="8" spans="1:12" ht="15.75" thickBot="1" x14ac:dyDescent="0.3">
      <c r="A8" s="13"/>
      <c r="B8" s="12"/>
      <c r="C8" s="67"/>
      <c r="D8" s="66"/>
      <c r="E8" s="65"/>
      <c r="F8" s="64"/>
      <c r="G8" s="63"/>
      <c r="H8" s="63"/>
      <c r="I8" s="63"/>
      <c r="J8" s="62"/>
    </row>
    <row r="9" spans="1:12" x14ac:dyDescent="0.25">
      <c r="A9" s="61" t="s">
        <v>17</v>
      </c>
      <c r="B9" s="60" t="s">
        <v>16</v>
      </c>
      <c r="C9" s="59"/>
      <c r="D9" s="58"/>
      <c r="E9" s="57"/>
      <c r="F9" s="56"/>
      <c r="G9" s="55"/>
      <c r="H9" s="55"/>
      <c r="I9" s="55"/>
      <c r="J9" s="54"/>
    </row>
    <row r="10" spans="1:12" x14ac:dyDescent="0.25">
      <c r="A10" s="21"/>
      <c r="B10" s="53"/>
      <c r="C10" s="52"/>
      <c r="D10" s="51"/>
      <c r="E10" s="50"/>
      <c r="F10" s="49"/>
      <c r="G10" s="15"/>
      <c r="H10" s="15"/>
      <c r="I10" s="15"/>
      <c r="J10" s="14"/>
    </row>
    <row r="11" spans="1:12" ht="15.75" thickBot="1" x14ac:dyDescent="0.3">
      <c r="A11" s="13"/>
      <c r="B11" s="12"/>
      <c r="C11" s="48"/>
      <c r="D11" s="47"/>
      <c r="E11" s="46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15</v>
      </c>
      <c r="B12" s="45" t="s">
        <v>14</v>
      </c>
      <c r="C12" s="44"/>
      <c r="D12" s="43"/>
      <c r="E12" s="42"/>
      <c r="F12" s="41"/>
      <c r="G12" s="40"/>
      <c r="H12" s="40"/>
      <c r="I12" s="40"/>
      <c r="J12" s="39"/>
    </row>
    <row r="13" spans="1:12" x14ac:dyDescent="0.25">
      <c r="A13" s="21"/>
      <c r="B13" s="25" t="s">
        <v>13</v>
      </c>
      <c r="C13" s="19">
        <v>124</v>
      </c>
      <c r="D13" s="38" t="s">
        <v>12</v>
      </c>
      <c r="E13" s="37">
        <f>12.5+250+11</f>
        <v>273.5</v>
      </c>
      <c r="F13" s="16">
        <v>22.97</v>
      </c>
      <c r="G13" s="15">
        <v>162</v>
      </c>
      <c r="H13" s="15">
        <v>5.4</v>
      </c>
      <c r="I13" s="15">
        <v>5.6</v>
      </c>
      <c r="J13" s="36">
        <v>17.36</v>
      </c>
    </row>
    <row r="14" spans="1:12" x14ac:dyDescent="0.25">
      <c r="A14" s="21"/>
      <c r="B14" s="25" t="s">
        <v>11</v>
      </c>
      <c r="C14" s="19">
        <v>451</v>
      </c>
      <c r="D14" s="18" t="s">
        <v>10</v>
      </c>
      <c r="E14" s="16" t="s">
        <v>9</v>
      </c>
      <c r="F14" s="16">
        <v>41.77</v>
      </c>
      <c r="G14" s="15">
        <v>235</v>
      </c>
      <c r="H14" s="15">
        <v>14.3</v>
      </c>
      <c r="I14" s="15">
        <v>13</v>
      </c>
      <c r="J14" s="35">
        <v>14.4</v>
      </c>
    </row>
    <row r="15" spans="1:12" x14ac:dyDescent="0.25">
      <c r="A15" s="21"/>
      <c r="B15" s="25" t="s">
        <v>8</v>
      </c>
      <c r="C15" s="19" t="s">
        <v>7</v>
      </c>
      <c r="D15" s="18" t="s">
        <v>6</v>
      </c>
      <c r="E15" s="17">
        <v>150</v>
      </c>
      <c r="F15" s="16">
        <v>26.47</v>
      </c>
      <c r="G15" s="15">
        <f>103+38.5</f>
        <v>141.5</v>
      </c>
      <c r="H15" s="15">
        <f>1.7+1.02</f>
        <v>2.7199999999999998</v>
      </c>
      <c r="I15" s="15">
        <f>2.8+1.84</f>
        <v>4.6399999999999997</v>
      </c>
      <c r="J15" s="35">
        <f>17.76+3.95</f>
        <v>21.71</v>
      </c>
    </row>
    <row r="16" spans="1:12" x14ac:dyDescent="0.25">
      <c r="A16" s="21"/>
      <c r="B16" s="25" t="s">
        <v>5</v>
      </c>
      <c r="C16" s="34">
        <v>699</v>
      </c>
      <c r="D16" s="33" t="s">
        <v>4</v>
      </c>
      <c r="E16" s="32" t="s">
        <v>3</v>
      </c>
      <c r="F16" s="31">
        <v>6.69</v>
      </c>
      <c r="G16" s="30">
        <v>86.4</v>
      </c>
      <c r="H16" s="30">
        <v>0.09</v>
      </c>
      <c r="I16" s="30">
        <v>0</v>
      </c>
      <c r="J16" s="30">
        <v>21.6</v>
      </c>
    </row>
    <row r="17" spans="1:12" x14ac:dyDescent="0.25">
      <c r="A17" s="21"/>
      <c r="B17" s="25" t="s">
        <v>2</v>
      </c>
      <c r="C17" s="19"/>
      <c r="D17" s="29"/>
      <c r="E17" s="24"/>
      <c r="F17" s="28"/>
      <c r="G17" s="27"/>
      <c r="H17" s="27"/>
      <c r="I17" s="27"/>
      <c r="J17" s="26"/>
    </row>
    <row r="18" spans="1:12" x14ac:dyDescent="0.25">
      <c r="A18" s="21"/>
      <c r="B18" s="25" t="s">
        <v>1</v>
      </c>
      <c r="C18" s="19"/>
      <c r="D18" s="18" t="s">
        <v>0</v>
      </c>
      <c r="E18" s="24">
        <f>F18/65.57*1000</f>
        <v>32.026841543388748</v>
      </c>
      <c r="F18" s="16">
        <v>2.1</v>
      </c>
      <c r="G18" s="23">
        <f>E18*76/30</f>
        <v>81.13466524325149</v>
      </c>
      <c r="H18" s="23">
        <f>E18*1.44/30</f>
        <v>1.5372883940826598</v>
      </c>
      <c r="I18" s="23">
        <f>E18*0.36/30</f>
        <v>0.38432209852066496</v>
      </c>
      <c r="J18" s="22">
        <f>E18*13.14/30</f>
        <v>14.027756596004274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2025-04-27T15:05:25Z</dcterms:created>
  <dcterms:modified xsi:type="dcterms:W3CDTF">2025-05-05T05:04:31Z</dcterms:modified>
</cp:coreProperties>
</file>