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4\"/>
    </mc:Choice>
  </mc:AlternateContent>
  <bookViews>
    <workbookView xWindow="0" yWindow="0" windowWidth="15480" windowHeight="8145"/>
  </bookViews>
  <sheets>
    <sheet name="чт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4" l="1"/>
  <c r="E18" i="4"/>
  <c r="E13" i="4"/>
  <c r="J18" i="4" l="1"/>
  <c r="I18" i="4" l="1"/>
  <c r="G18" i="4"/>
  <c r="H18" i="4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<sst xmlns="http://schemas.openxmlformats.org/spreadsheetml/2006/main" count="41" uniqueCount="40">
  <si>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</si>
  <si>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</si>
  <si>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</si>
  <si>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</si>
  <si>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</si>
  <si>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</si>
  <si>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</si>
  <si>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</si>
  <si>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</si>
  <si>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</si>
  <si>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</si>
  <si>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</si>
  <si>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</si>
  <si>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</si>
  <si>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</si>
  <si>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</si>
  <si>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</si>
  <si>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</si>
  <si>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</si>
  <si>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</si>
  <si>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</si>
  <si>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</si>
  <si>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</si>
  <si>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</si>
  <si>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</si>
  <si>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</si>
  <si>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</si>
  <si>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Хлеб ржаной</t>
  </si>
  <si>
    <t>180</t>
  </si>
  <si>
    <t>Каша молочная «Дружба» с маслом</t>
  </si>
  <si>
    <t>210</t>
  </si>
  <si>
    <t>Бутерброд с сыром, маслом</t>
  </si>
  <si>
    <t>напиток</t>
  </si>
  <si>
    <t>Яблоко св.</t>
  </si>
  <si>
    <t>Кофейный напиток</t>
  </si>
  <si>
    <t>Борщ из св. капусты с цыплёнк,сметаной, зелень</t>
  </si>
  <si>
    <t>60</t>
  </si>
  <si>
    <t>Запеканка картоф.с мясом, с маслом, огурец свеж</t>
  </si>
  <si>
    <t xml:space="preserve">Сок </t>
  </si>
  <si>
    <t>МАОУ лицей г.Бор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</si>
</sst>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43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2" fillId="4" borderId="19" xfId="0" applyFont="1" applyFill="1" applyBorder="1" applyAlignment="1">
      <alignment horizontal="center"/>
    </xf>
    <xf numFmtId="49" fontId="2" fillId="4" borderId="19" xfId="0" applyNumberFormat="1" applyFont="1" applyFill="1" applyBorder="1" applyAlignment="1">
      <alignment horizontal="center"/>
    </xf>
    <xf numFmtId="2" fontId="2" fillId="4" borderId="19" xfId="0" applyNumberFormat="1" applyFont="1" applyFill="1" applyBorder="1" applyAlignment="1">
      <alignment horizontal="center"/>
    </xf>
    <xf numFmtId="0" fontId="2" fillId="4" borderId="19" xfId="0" applyFont="1" applyFill="1" applyBorder="1"/>
    <xf numFmtId="0" fontId="3" fillId="4" borderId="19" xfId="0" applyFont="1" applyFill="1" applyBorder="1" applyAlignment="1">
      <alignment horizontal="right"/>
    </xf>
    <xf numFmtId="0" fontId="3" fillId="4" borderId="20" xfId="0" applyFont="1" applyFill="1" applyBorder="1" applyAlignment="1">
      <alignment horizontal="right"/>
    </xf>
    <xf numFmtId="0" fontId="2" fillId="4" borderId="19" xfId="0" applyFont="1" applyFill="1" applyBorder="1" applyAlignment="1" applyProtection="1">
      <alignment horizontal="center"/>
      <protection locked="0"/>
    </xf>
    <xf numFmtId="0" fontId="2" fillId="4" borderId="19" xfId="0" applyFont="1" applyFill="1" applyBorder="1" applyProtection="1">
      <protection locked="0"/>
    </xf>
    <xf numFmtId="2" fontId="2" fillId="4" borderId="19" xfId="0" applyNumberFormat="1" applyFont="1" applyFill="1" applyBorder="1" applyAlignment="1" applyProtection="1">
      <alignment horizontal="center"/>
      <protection locked="0"/>
    </xf>
    <xf numFmtId="0" fontId="3" fillId="4" borderId="19" xfId="0" applyFont="1" applyFill="1" applyBorder="1" applyAlignment="1" applyProtection="1">
      <alignment horizontal="right"/>
      <protection locked="0"/>
    </xf>
    <xf numFmtId="2" fontId="3" fillId="4" borderId="19" xfId="0" applyNumberFormat="1" applyFont="1" applyFill="1" applyBorder="1" applyAlignment="1" applyProtection="1">
      <alignment horizontal="right"/>
      <protection locked="0"/>
    </xf>
    <xf numFmtId="164" fontId="2" fillId="4" borderId="19" xfId="0" applyNumberFormat="1" applyFont="1" applyFill="1" applyBorder="1" applyAlignment="1">
      <alignment horizontal="center"/>
    </xf>
    <xf numFmtId="0" fontId="2" fillId="4" borderId="19" xfId="0" applyFont="1" applyFill="1" applyBorder="1" applyAlignment="1" applyProtection="1">
      <alignment wrapText="1"/>
      <protection locked="0"/>
    </xf>
    <xf numFmtId="49" fontId="2" fillId="4" borderId="19" xfId="0" applyNumberFormat="1" applyFont="1" applyFill="1" applyBorder="1" applyAlignment="1" applyProtection="1">
      <alignment horizontal="center"/>
      <protection locked="0"/>
    </xf>
    <xf numFmtId="2" fontId="3" fillId="4" borderId="20" xfId="0" applyNumberFormat="1" applyFont="1" applyFill="1" applyBorder="1" applyAlignment="1" applyProtection="1">
      <alignment horizontal="right"/>
      <protection locked="0"/>
    </xf>
    <xf numFmtId="0" fontId="3" fillId="4" borderId="21" xfId="0" applyFont="1" applyFill="1" applyBorder="1" applyAlignment="1">
      <alignment horizontal="right"/>
    </xf>
    <xf numFmtId="0" fontId="3" fillId="4" borderId="20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Protection="1">
      <protection locked="0"/>
    </xf>
    <xf numFmtId="0" fontId="4" fillId="4" borderId="19" xfId="0" applyFont="1" applyFill="1" applyBorder="1"/>
    <xf numFmtId="49" fontId="4" fillId="4" borderId="19" xfId="0" applyNumberFormat="1" applyFont="1" applyFill="1" applyBorder="1" applyAlignment="1">
      <alignment horizontal="center"/>
    </xf>
    <xf numFmtId="2" fontId="4" fillId="4" borderId="19" xfId="0" applyNumberFormat="1" applyFont="1" applyFill="1" applyBorder="1" applyAlignment="1">
      <alignment horizontal="center"/>
    </xf>
    <xf numFmtId="0" fontId="5" fillId="4" borderId="22" xfId="0" applyFont="1" applyFill="1" applyBorder="1" applyAlignment="1">
      <alignment horizontal="right"/>
    </xf>
    <xf numFmtId="0" fontId="5" fillId="4" borderId="23" xfId="0" applyFont="1" applyFill="1" applyBorder="1" applyAlignment="1">
      <alignment horizontal="right"/>
    </xf>
    <xf numFmtId="0" fontId="4" fillId="4" borderId="19" xfId="0" applyFont="1" applyFill="1" applyBorder="1" applyAlignment="1">
      <alignment horizontal="center"/>
    </xf>
    <xf numFmtId="0" fontId="4" fillId="4" borderId="19" xfId="0" applyFont="1" applyFill="1" applyBorder="1" applyAlignment="1">
      <alignment wrapText="1"/>
    </xf>
    <xf numFmtId="0" fontId="5" fillId="4" borderId="19" xfId="0" applyFont="1" applyFill="1" applyBorder="1" applyAlignment="1">
      <alignment horizontal="right"/>
    </xf>
    <xf numFmtId="0" fontId="5" fillId="4" borderId="20" xfId="0" applyFont="1" applyFill="1" applyBorder="1" applyAlignment="1">
      <alignment horizontal="right"/>
    </xf>
    <xf numFmtId="2" fontId="5" fillId="4" borderId="24" xfId="0" applyNumberFormat="1" applyFont="1" applyFill="1" applyBorder="1" applyAlignment="1">
      <alignment horizontal="right"/>
    </xf>
    <xf numFmtId="2" fontId="5" fillId="4" borderId="21" xfId="0" applyNumberFormat="1" applyFont="1" applyFill="1" applyBorder="1" applyAlignment="1">
      <alignment horizontal="right"/>
    </xf>
    <xf numFmtId="1" fontId="0" fillId="0" borderId="0" xfId="0" applyNumberFormat="1"/>
    <xf numFmtId="0" fontId="4" fillId="4" borderId="25" xfId="0" applyFont="1" applyFill="1" applyBorder="1" applyAlignment="1">
      <alignment wrapText="1"/>
    </xf>
    <xf numFmtId="2" fontId="4" fillId="4" borderId="26" xfId="0" applyNumberFormat="1" applyFont="1" applyFill="1" applyBorder="1" applyAlignment="1">
      <alignment horizontal="center"/>
    </xf>
    <xf numFmtId="49" fontId="4" fillId="4" borderId="27" xfId="0" applyNumberFormat="1" applyFont="1" applyFill="1" applyBorder="1" applyAlignment="1">
      <alignment horizontal="center"/>
    </xf>
    <xf numFmtId="16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8" t="s">
        <v>39</v>
      </c>
      <c r="C1" s="69"/>
      <c r="D1" s="70"/>
      <c r="E1" t="s">
        <v>21</v>
      </c>
      <c r="F1" s="21"/>
      <c r="I1" t="s">
        <v>1</v>
      </c>
      <c r="J1" s="20">
        <v>45764</v>
      </c>
    </row>
    <row r="2" spans="1:12" ht="7.5" customHeight="1" thickBot="1" x14ac:dyDescent="0.3">
      <c r="J2" s="67"/>
    </row>
    <row r="3" spans="1:12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 x14ac:dyDescent="0.25">
      <c r="A4" s="3" t="s">
        <v>10</v>
      </c>
      <c r="B4" s="4" t="s">
        <v>11</v>
      </c>
      <c r="C4" s="40">
        <v>626</v>
      </c>
      <c r="D4" s="46" t="s">
        <v>29</v>
      </c>
      <c r="E4" s="47" t="s">
        <v>30</v>
      </c>
      <c r="F4" s="42">
        <v>29.01</v>
      </c>
      <c r="G4" s="43">
        <v>221</v>
      </c>
      <c r="H4" s="43">
        <v>5.3</v>
      </c>
      <c r="I4" s="43">
        <v>6.2</v>
      </c>
      <c r="J4" s="50">
        <v>35.299999999999997</v>
      </c>
    </row>
    <row r="5" spans="1:12" x14ac:dyDescent="0.25">
      <c r="A5" s="6"/>
      <c r="B5" s="1" t="s">
        <v>12</v>
      </c>
      <c r="C5" s="40">
        <v>692</v>
      </c>
      <c r="D5" s="41" t="s">
        <v>34</v>
      </c>
      <c r="E5" s="47" t="s">
        <v>28</v>
      </c>
      <c r="F5" s="42">
        <v>11.31</v>
      </c>
      <c r="G5" s="43">
        <v>140</v>
      </c>
      <c r="H5" s="43">
        <v>3.6</v>
      </c>
      <c r="I5" s="43">
        <v>2.67</v>
      </c>
      <c r="J5" s="50">
        <v>29.2</v>
      </c>
    </row>
    <row r="6" spans="1:12" x14ac:dyDescent="0.25">
      <c r="A6" s="6"/>
      <c r="B6" s="1" t="s">
        <v>22</v>
      </c>
      <c r="C6" s="34">
        <v>3</v>
      </c>
      <c r="D6" s="37" t="s">
        <v>31</v>
      </c>
      <c r="E6" s="35" t="s">
        <v>36</v>
      </c>
      <c r="F6" s="36">
        <v>35.92</v>
      </c>
      <c r="G6" s="38">
        <v>303.39999999999998</v>
      </c>
      <c r="H6" s="38">
        <v>12.6</v>
      </c>
      <c r="I6" s="38">
        <v>21.8</v>
      </c>
      <c r="J6" s="39">
        <v>14.1</v>
      </c>
    </row>
    <row r="7" spans="1:12" x14ac:dyDescent="0.25">
      <c r="A7" s="6"/>
      <c r="B7" s="2" t="s">
        <v>19</v>
      </c>
      <c r="C7" s="25"/>
      <c r="D7" s="37" t="s">
        <v>33</v>
      </c>
      <c r="E7" s="45">
        <v>138</v>
      </c>
      <c r="F7" s="36">
        <v>23.76</v>
      </c>
      <c r="G7" s="38">
        <v>60</v>
      </c>
      <c r="H7" s="38">
        <v>0.5</v>
      </c>
      <c r="I7" s="38">
        <v>0</v>
      </c>
      <c r="J7" s="49">
        <v>12.9</v>
      </c>
    </row>
    <row r="8" spans="1:12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2" x14ac:dyDescent="0.25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2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2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  <c r="K11" s="63"/>
      <c r="L11" s="63"/>
    </row>
    <row r="12" spans="1:12" x14ac:dyDescent="0.25">
      <c r="A12" s="6" t="s">
        <v>14</v>
      </c>
      <c r="B12" s="9" t="s">
        <v>15</v>
      </c>
      <c r="C12" s="51"/>
      <c r="D12" s="52"/>
      <c r="E12" s="66"/>
      <c r="F12" s="54"/>
      <c r="G12" s="55"/>
      <c r="H12" s="55"/>
      <c r="I12" s="55"/>
      <c r="J12" s="56"/>
    </row>
    <row r="13" spans="1:12" ht="30" x14ac:dyDescent="0.25">
      <c r="A13" s="6"/>
      <c r="B13" s="1" t="s">
        <v>16</v>
      </c>
      <c r="C13" s="57">
        <v>110</v>
      </c>
      <c r="D13" s="64" t="s">
        <v>35</v>
      </c>
      <c r="E13" s="33">
        <f>25+250+11</f>
        <v>286</v>
      </c>
      <c r="F13" s="65">
        <v>21</v>
      </c>
      <c r="G13" s="59">
        <v>174</v>
      </c>
      <c r="H13" s="59">
        <v>8.2799999999999994</v>
      </c>
      <c r="I13" s="59">
        <v>8.4</v>
      </c>
      <c r="J13" s="60">
        <v>15.96</v>
      </c>
    </row>
    <row r="14" spans="1:12" ht="30" x14ac:dyDescent="0.25">
      <c r="A14" s="6"/>
      <c r="B14" s="1" t="s">
        <v>17</v>
      </c>
      <c r="C14" s="57">
        <v>478</v>
      </c>
      <c r="D14" s="58" t="s">
        <v>37</v>
      </c>
      <c r="E14" s="33">
        <v>190</v>
      </c>
      <c r="F14" s="54">
        <f>55.84+8.95</f>
        <v>64.790000000000006</v>
      </c>
      <c r="G14" s="59">
        <v>365</v>
      </c>
      <c r="H14" s="59">
        <v>13</v>
      </c>
      <c r="I14" s="59">
        <v>22</v>
      </c>
      <c r="J14" s="60">
        <v>24</v>
      </c>
    </row>
    <row r="15" spans="1:12" x14ac:dyDescent="0.25">
      <c r="A15" s="6"/>
      <c r="B15" s="1" t="s">
        <v>18</v>
      </c>
      <c r="C15" s="57"/>
      <c r="D15" s="52"/>
      <c r="E15" s="53"/>
      <c r="F15" s="54"/>
      <c r="G15" s="59"/>
      <c r="H15" s="59"/>
      <c r="I15" s="59"/>
      <c r="J15" s="60"/>
    </row>
    <row r="16" spans="1:12" x14ac:dyDescent="0.25">
      <c r="A16" s="6"/>
      <c r="B16" s="1" t="s">
        <v>32</v>
      </c>
      <c r="C16" s="57">
        <v>707</v>
      </c>
      <c r="D16" s="52" t="s">
        <v>38</v>
      </c>
      <c r="E16" s="53" t="s">
        <v>26</v>
      </c>
      <c r="F16" s="54">
        <v>12.6</v>
      </c>
      <c r="G16" s="59">
        <v>129</v>
      </c>
      <c r="H16" s="59">
        <v>1.4</v>
      </c>
      <c r="I16" s="59">
        <v>0</v>
      </c>
      <c r="J16" s="60">
        <v>33</v>
      </c>
    </row>
    <row r="17" spans="1:12" x14ac:dyDescent="0.25">
      <c r="A17" s="6"/>
      <c r="B17" s="1" t="s">
        <v>23</v>
      </c>
      <c r="C17" s="57"/>
      <c r="D17" s="41"/>
      <c r="E17" s="33"/>
      <c r="F17" s="42"/>
      <c r="G17" s="44"/>
      <c r="H17" s="44"/>
      <c r="I17" s="44"/>
      <c r="J17" s="48"/>
    </row>
    <row r="18" spans="1:12" x14ac:dyDescent="0.25">
      <c r="A18" s="6"/>
      <c r="B18" s="1" t="s">
        <v>20</v>
      </c>
      <c r="C18" s="2"/>
      <c r="D18" s="52" t="s">
        <v>27</v>
      </c>
      <c r="E18" s="33">
        <f>F18/65.57*1000</f>
        <v>24.553911849931378</v>
      </c>
      <c r="F18" s="54">
        <v>1.61</v>
      </c>
      <c r="G18" s="61">
        <f>E18*76/30</f>
        <v>62.203243353159486</v>
      </c>
      <c r="H18" s="61">
        <f>E18*1.44/30</f>
        <v>1.1785877687967061</v>
      </c>
      <c r="I18" s="61">
        <f>E18*0.36/30</f>
        <v>0.29464694219917653</v>
      </c>
      <c r="J18" s="62">
        <f>E18*13.14/30</f>
        <v>10.754613390269945</v>
      </c>
    </row>
    <row r="19" spans="1:12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2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  <c r="K20" s="63"/>
      <c r="L20" s="6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Владимировна</cp:lastModifiedBy>
  <cp:lastPrinted>2023-10-18T06:54:27Z</cp:lastPrinted>
  <dcterms:created xsi:type="dcterms:W3CDTF">2015-06-05T18:19:34Z</dcterms:created>
  <dcterms:modified xsi:type="dcterms:W3CDTF">2025-04-11T10:11:30Z</dcterms:modified>
</cp:coreProperties>
</file>