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G17" i="2" l="1"/>
  <c r="I17" i="2"/>
  <c r="H17" i="2"/>
  <c r="J4" i="2"/>
  <c r="I4" i="2"/>
  <c r="H4" i="2"/>
  <c r="G4" i="2"/>
  <c r="J18" i="2" l="1"/>
  <c r="I6" i="2"/>
  <c r="G18" i="2" l="1"/>
  <c r="I18" i="2"/>
  <c r="H18" i="2"/>
  <c r="G6" i="2"/>
  <c r="H6" i="2"/>
  <c r="J6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<sst xmlns="http://schemas.openxmlformats.org/spreadsheetml/2006/main" count="40" uniqueCount="36">
  <si>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</si>
  <si>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</si>
  <si>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</si>
  <si>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</si>
  <si>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</si>
  <si>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</si>
  <si>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</si>
  <si>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</si>
  <si>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</si>
  <si>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</si>
  <si>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</si>
  <si>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</si>
  <si>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</si>
  <si>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</si>
  <si>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</si>
  <si>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</si>
  <si>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</si>
  <si>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</si>
  <si>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</si>
  <si>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</si>
  <si>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</si>
  <si>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</si>
  <si>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</si>
  <si>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</si>
  <si>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</si>
  <si>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</si>
  <si>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</si>
  <si>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Пудинг из творога со сгущенным молоком</t>
  </si>
  <si>
    <t>180</t>
  </si>
  <si>
    <t>Напиток из шиповника</t>
  </si>
  <si>
    <t>498/520</t>
  </si>
  <si>
    <t>напиток</t>
  </si>
  <si>
    <t>Суп карт. гороховый с цыпленком, зеленью</t>
  </si>
  <si>
    <t>Шницель из индейки с картофельным пюре,зелёный горошек</t>
  </si>
  <si>
    <t xml:space="preserve">Компот из яблок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</si>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</sst>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35</v>
      </c>
      <c r="C1" s="68"/>
      <c r="D1" s="69"/>
      <c r="E1" t="s">
        <v>20</v>
      </c>
      <c r="F1" s="24"/>
      <c r="I1" t="s">
        <v>1</v>
      </c>
      <c r="J1" s="23">
        <v>45650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43">
        <v>310</v>
      </c>
      <c r="F4" s="55">
        <v>85.91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31</v>
      </c>
      <c r="C5" s="2">
        <v>631</v>
      </c>
      <c r="D5" s="42" t="s">
        <v>34</v>
      </c>
      <c r="E5" s="40" t="s">
        <v>28</v>
      </c>
      <c r="F5" s="41">
        <v>7.86</v>
      </c>
      <c r="G5" s="45">
        <v>128</v>
      </c>
      <c r="H5" s="45">
        <v>0.2</v>
      </c>
      <c r="I5" s="45">
        <v>0</v>
      </c>
      <c r="J5" s="53">
        <v>32</v>
      </c>
    </row>
    <row r="6" spans="1:12" x14ac:dyDescent="0.25">
      <c r="A6" s="7"/>
      <c r="B6" s="1" t="s">
        <v>21</v>
      </c>
      <c r="C6" s="2"/>
      <c r="D6" s="42" t="s">
        <v>25</v>
      </c>
      <c r="E6" s="44">
        <v>48</v>
      </c>
      <c r="F6" s="41">
        <v>6.23</v>
      </c>
      <c r="G6" s="38">
        <f>E6*116.9/50</f>
        <v>112.22400000000002</v>
      </c>
      <c r="H6" s="38">
        <f>E6*3.95/50</f>
        <v>3.7920000000000003</v>
      </c>
      <c r="I6" s="38">
        <f>E6*0.5/50</f>
        <v>0.48</v>
      </c>
      <c r="J6" s="54">
        <f>E6*24.15/50</f>
        <v>23.183999999999997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2"/>
      <c r="L11" s="62"/>
    </row>
    <row r="12" spans="1:12" x14ac:dyDescent="0.25">
      <c r="A12" s="7" t="s">
        <v>13</v>
      </c>
      <c r="B12" s="10" t="s">
        <v>14</v>
      </c>
      <c r="C12" s="3"/>
      <c r="D12" s="36"/>
      <c r="E12" s="63"/>
      <c r="F12" s="28"/>
      <c r="G12" s="21"/>
      <c r="H12" s="21"/>
      <c r="I12" s="21"/>
      <c r="J12" s="22"/>
    </row>
    <row r="13" spans="1:12" ht="30" x14ac:dyDescent="0.25">
      <c r="A13" s="7"/>
      <c r="B13" s="1" t="s">
        <v>15</v>
      </c>
      <c r="C13" s="48">
        <v>139</v>
      </c>
      <c r="D13" s="64" t="s">
        <v>32</v>
      </c>
      <c r="E13" s="44">
        <v>300</v>
      </c>
      <c r="F13" s="65">
        <v>12.3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16</v>
      </c>
      <c r="C14" s="48">
        <v>362</v>
      </c>
      <c r="D14" s="49" t="s">
        <v>27</v>
      </c>
      <c r="E14" s="66" t="s">
        <v>28</v>
      </c>
      <c r="F14" s="51">
        <v>71.48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17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31</v>
      </c>
      <c r="C16" s="48">
        <v>705</v>
      </c>
      <c r="D16" s="52" t="s">
        <v>29</v>
      </c>
      <c r="E16" s="50" t="s">
        <v>28</v>
      </c>
      <c r="F16" s="51">
        <v>10.67</v>
      </c>
      <c r="G16" s="57">
        <v>82</v>
      </c>
      <c r="H16" s="57">
        <v>0.4</v>
      </c>
      <c r="I16" s="57">
        <v>0.1</v>
      </c>
      <c r="J16" s="59">
        <v>20</v>
      </c>
    </row>
    <row r="17" spans="1:12" x14ac:dyDescent="0.25">
      <c r="A17" s="7"/>
      <c r="B17" s="1" t="s">
        <v>22</v>
      </c>
      <c r="C17" s="48"/>
      <c r="D17" s="34" t="s">
        <v>25</v>
      </c>
      <c r="E17" s="44">
        <v>28</v>
      </c>
      <c r="F17" s="56">
        <v>3.59</v>
      </c>
      <c r="G17" s="38">
        <f>E17*116.9/50</f>
        <v>65.463999999999999</v>
      </c>
      <c r="H17" s="38">
        <f>E17*3.95/50</f>
        <v>2.2120000000000002</v>
      </c>
      <c r="I17" s="38">
        <f>E17*0.5/50</f>
        <v>0.28000000000000003</v>
      </c>
      <c r="J17" s="39">
        <f>E17*24.15/50</f>
        <v>13.523999999999999</v>
      </c>
    </row>
    <row r="18" spans="1:12" x14ac:dyDescent="0.25">
      <c r="A18" s="7"/>
      <c r="B18" s="1" t="s">
        <v>19</v>
      </c>
      <c r="C18" s="2"/>
      <c r="D18" s="52" t="s">
        <v>26</v>
      </c>
      <c r="E18" s="44">
        <v>30</v>
      </c>
      <c r="F18" s="51">
        <v>1.96</v>
      </c>
      <c r="G18" s="60">
        <f>E18*76/30</f>
        <v>76</v>
      </c>
      <c r="H18" s="60">
        <f>E18*1.44/30</f>
        <v>1.44</v>
      </c>
      <c r="I18" s="60">
        <f>E18*0.36/30</f>
        <v>0.36</v>
      </c>
      <c r="J18" s="61">
        <f>E18*13.14/30</f>
        <v>13.140000000000002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2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2024-12-20T13:06:37Z</dcterms:modified>
</cp:coreProperties>
</file>