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4" i="1"/>
  <c r="I4" i="1"/>
  <c r="H4" i="1"/>
  <c r="G4" i="1"/>
  <c r="J6" i="1"/>
  <c r="G6" i="1"/>
  <c r="H6" i="1" l="1"/>
  <c r="I18" i="1" l="1"/>
  <c r="G18" i="1"/>
  <c r="H18" i="1"/>
  <c r="J1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<sst xmlns="http://schemas.openxmlformats.org/spreadsheetml/2006/main" count="42" uniqueCount="40">
  <si>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</si>
  <si>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</si>
  <si>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</si>
  <si>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</si>
  <si>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</si>
  <si>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</si>
  <si>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</si>
  <si>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</si>
  <si>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</si>
  <si>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</si>
  <si>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</si>
  <si>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</si>
  <si>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</si>
  <si>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</si>
  <si>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</si>
  <si>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</si>
  <si>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</si>
  <si>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</si>
  <si>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</si>
  <si>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</si>
  <si>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</si>
  <si>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</si>
  <si>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</si>
  <si>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</si>
  <si>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</si>
  <si>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</si>
  <si>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</si>
  <si>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200 </t>
  </si>
  <si>
    <t>Батон</t>
  </si>
  <si>
    <t>Суп картоф вермиш. с фрикадельками, зеленью</t>
  </si>
  <si>
    <t>Омлет натуральный с маслом сливочным</t>
  </si>
  <si>
    <t>180</t>
  </si>
  <si>
    <t>Хлеб ржаной</t>
  </si>
  <si>
    <t>Сок тет/пак</t>
  </si>
  <si>
    <t>Биточки куриные с рожками отварными</t>
  </si>
  <si>
    <t>170</t>
  </si>
  <si>
    <t>напиток</t>
  </si>
  <si>
    <t>Компот из сухофруктов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</si>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</sst>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49" fontId="3" fillId="5" borderId="17" xfId="0" applyNumberFormat="1" applyFont="1" applyFill="1" applyBorder="1" applyAlignment="1" applyProtection="1">
      <alignment horizontal="center" wrapText="1"/>
      <protection locked="0"/>
    </xf>
    <xf numFmtId="2" fontId="3" fillId="5" borderId="17" xfId="0" applyNumberFormat="1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2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/>
    <xf numFmtId="2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2" fontId="2" fillId="5" borderId="2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22</v>
      </c>
      <c r="C1" s="77"/>
      <c r="D1" s="78"/>
      <c r="E1" t="s">
        <v>21</v>
      </c>
      <c r="F1" s="14"/>
      <c r="I1" t="s">
        <v>1</v>
      </c>
      <c r="J1" s="13">
        <v>45642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7">
        <v>499.51600000000002</v>
      </c>
      <c r="D4" s="28" t="s">
        <v>34</v>
      </c>
      <c r="E4" s="39">
        <v>240</v>
      </c>
      <c r="F4" s="30">
        <v>49.74</v>
      </c>
      <c r="G4" s="50">
        <f>294+221</f>
        <v>515</v>
      </c>
      <c r="H4" s="50">
        <f>18.6+5.3</f>
        <v>23.900000000000002</v>
      </c>
      <c r="I4" s="50">
        <f>20.1+6.2</f>
        <v>26.3</v>
      </c>
      <c r="J4" s="57">
        <f>9+35.3</f>
        <v>44.3</v>
      </c>
    </row>
    <row r="5" spans="1:12" x14ac:dyDescent="0.25">
      <c r="A5" s="5"/>
      <c r="B5" s="1" t="s">
        <v>36</v>
      </c>
      <c r="C5" s="27">
        <v>707</v>
      </c>
      <c r="D5" s="28" t="s">
        <v>33</v>
      </c>
      <c r="E5" s="29" t="s">
        <v>27</v>
      </c>
      <c r="F5" s="30">
        <v>23.8</v>
      </c>
      <c r="G5" s="50">
        <v>108</v>
      </c>
      <c r="H5" s="50">
        <v>1.4</v>
      </c>
      <c r="I5" s="50">
        <v>0</v>
      </c>
      <c r="J5" s="57">
        <v>25.6</v>
      </c>
    </row>
    <row r="6" spans="1:12" x14ac:dyDescent="0.25">
      <c r="A6" s="5"/>
      <c r="B6" s="1" t="s">
        <v>23</v>
      </c>
      <c r="C6" s="27"/>
      <c r="D6" s="28" t="s">
        <v>28</v>
      </c>
      <c r="E6" s="74">
        <v>21</v>
      </c>
      <c r="F6" s="30">
        <v>2.7</v>
      </c>
      <c r="G6" s="58">
        <f>E6*116.9/50</f>
        <v>49.097999999999999</v>
      </c>
      <c r="H6" s="58">
        <f>E6*3.95/50</f>
        <v>1.659</v>
      </c>
      <c r="I6" s="58">
        <f>E6*0.5/50</f>
        <v>0.21</v>
      </c>
      <c r="J6" s="59">
        <f>E6*24.15/50</f>
        <v>10.142999999999999</v>
      </c>
    </row>
    <row r="7" spans="1:12" x14ac:dyDescent="0.25">
      <c r="A7" s="5"/>
      <c r="B7" s="2" t="s">
        <v>19</v>
      </c>
      <c r="C7" s="27"/>
      <c r="D7" s="28" t="s">
        <v>38</v>
      </c>
      <c r="E7" s="31">
        <v>143</v>
      </c>
      <c r="F7" s="30">
        <v>23.76</v>
      </c>
      <c r="G7" s="50">
        <v>60</v>
      </c>
      <c r="H7" s="50">
        <v>0.5</v>
      </c>
      <c r="I7" s="50">
        <v>0</v>
      </c>
      <c r="J7" s="57">
        <v>12.9</v>
      </c>
    </row>
    <row r="8" spans="1:12" ht="15.75" thickBot="1" x14ac:dyDescent="0.3">
      <c r="A8" s="6"/>
      <c r="B8" s="7"/>
      <c r="C8" s="27"/>
      <c r="D8" s="40"/>
      <c r="E8" s="41"/>
      <c r="F8" s="42"/>
      <c r="G8" s="53"/>
      <c r="H8" s="53"/>
      <c r="I8" s="53"/>
      <c r="J8" s="60"/>
    </row>
    <row r="9" spans="1:12" x14ac:dyDescent="0.25">
      <c r="A9" s="3" t="s">
        <v>12</v>
      </c>
      <c r="B9" s="9" t="s">
        <v>19</v>
      </c>
      <c r="C9" s="16"/>
      <c r="D9" s="43"/>
      <c r="E9" s="44"/>
      <c r="F9" s="45"/>
      <c r="G9" s="61"/>
      <c r="H9" s="61"/>
      <c r="I9" s="61"/>
      <c r="J9" s="62"/>
    </row>
    <row r="10" spans="1:12" x14ac:dyDescent="0.25">
      <c r="A10" s="5"/>
      <c r="B10" s="2"/>
      <c r="C10" s="17"/>
      <c r="D10" s="28"/>
      <c r="E10" s="31"/>
      <c r="F10" s="30"/>
      <c r="G10" s="50"/>
      <c r="H10" s="50"/>
      <c r="I10" s="50"/>
      <c r="J10" s="63"/>
    </row>
    <row r="11" spans="1:12" ht="15.75" thickBot="1" x14ac:dyDescent="0.3">
      <c r="A11" s="6"/>
      <c r="B11" s="7"/>
      <c r="C11" s="18"/>
      <c r="D11" s="19"/>
      <c r="E11" s="20"/>
      <c r="F11" s="21"/>
      <c r="G11" s="51"/>
      <c r="H11" s="51"/>
      <c r="I11" s="51"/>
      <c r="J11" s="52"/>
      <c r="K11" s="69"/>
      <c r="L11" s="67"/>
    </row>
    <row r="12" spans="1:12" x14ac:dyDescent="0.25">
      <c r="A12" s="5" t="s">
        <v>13</v>
      </c>
      <c r="B12" s="8" t="s">
        <v>14</v>
      </c>
      <c r="C12" s="22"/>
      <c r="D12" s="23"/>
      <c r="E12" s="24"/>
      <c r="F12" s="25"/>
      <c r="G12" s="54"/>
      <c r="H12" s="54"/>
      <c r="I12" s="54"/>
      <c r="J12" s="55"/>
    </row>
    <row r="13" spans="1:12" ht="30" x14ac:dyDescent="0.25">
      <c r="A13" s="5"/>
      <c r="B13" s="1" t="s">
        <v>15</v>
      </c>
      <c r="C13" s="32">
        <v>140</v>
      </c>
      <c r="D13" s="33" t="s">
        <v>29</v>
      </c>
      <c r="E13" s="68">
        <v>286</v>
      </c>
      <c r="F13" s="35">
        <v>20.309999999999999</v>
      </c>
      <c r="G13" s="50">
        <v>174</v>
      </c>
      <c r="H13" s="50">
        <v>8.3000000000000007</v>
      </c>
      <c r="I13" s="50">
        <v>8.4</v>
      </c>
      <c r="J13" s="64">
        <v>15.9</v>
      </c>
    </row>
    <row r="14" spans="1:12" x14ac:dyDescent="0.25">
      <c r="A14" s="5"/>
      <c r="B14" s="1" t="s">
        <v>16</v>
      </c>
      <c r="C14" s="32">
        <v>340</v>
      </c>
      <c r="D14" s="33" t="s">
        <v>30</v>
      </c>
      <c r="E14" s="34" t="s">
        <v>35</v>
      </c>
      <c r="F14" s="35">
        <v>58.15</v>
      </c>
      <c r="G14" s="50">
        <v>323</v>
      </c>
      <c r="H14" s="50">
        <v>7.25</v>
      </c>
      <c r="I14" s="50">
        <v>32</v>
      </c>
      <c r="J14" s="57">
        <v>1.3</v>
      </c>
    </row>
    <row r="15" spans="1:12" x14ac:dyDescent="0.25">
      <c r="A15" s="5"/>
      <c r="B15" s="1" t="s">
        <v>17</v>
      </c>
      <c r="C15" s="32"/>
      <c r="D15" s="36"/>
      <c r="E15" s="37"/>
      <c r="F15" s="38"/>
      <c r="G15" s="50"/>
      <c r="H15" s="50"/>
      <c r="I15" s="50"/>
      <c r="J15" s="57"/>
    </row>
    <row r="16" spans="1:12" x14ac:dyDescent="0.25">
      <c r="A16" s="5"/>
      <c r="B16" s="1" t="s">
        <v>36</v>
      </c>
      <c r="C16" s="32">
        <v>639</v>
      </c>
      <c r="D16" s="36" t="s">
        <v>37</v>
      </c>
      <c r="E16" s="37" t="s">
        <v>31</v>
      </c>
      <c r="F16" s="38">
        <v>5.87</v>
      </c>
      <c r="G16" s="50">
        <v>86.4</v>
      </c>
      <c r="H16" s="50">
        <v>0.3</v>
      </c>
      <c r="I16" s="50">
        <v>0</v>
      </c>
      <c r="J16" s="57">
        <v>15.7</v>
      </c>
    </row>
    <row r="17" spans="1:12" x14ac:dyDescent="0.25">
      <c r="A17" s="5"/>
      <c r="B17" s="1" t="s">
        <v>24</v>
      </c>
      <c r="C17" s="32"/>
      <c r="D17" s="48"/>
      <c r="E17" s="74"/>
      <c r="F17" s="47"/>
      <c r="G17" s="49"/>
      <c r="H17" s="49"/>
      <c r="I17" s="49"/>
      <c r="J17" s="66"/>
    </row>
    <row r="18" spans="1:12" x14ac:dyDescent="0.25">
      <c r="A18" s="5"/>
      <c r="B18" s="1" t="s">
        <v>20</v>
      </c>
      <c r="C18" s="32"/>
      <c r="D18" s="36" t="s">
        <v>32</v>
      </c>
      <c r="E18" s="74">
        <v>45</v>
      </c>
      <c r="F18" s="38">
        <v>1.67</v>
      </c>
      <c r="G18" s="56">
        <f>E18*76/30</f>
        <v>114</v>
      </c>
      <c r="H18" s="56">
        <f>E18*1.44/30</f>
        <v>2.1599999999999997</v>
      </c>
      <c r="I18" s="56">
        <f>E18*0.36/30</f>
        <v>0.53999999999999992</v>
      </c>
      <c r="J18" s="65">
        <f>E18*13.14/30</f>
        <v>19.71</v>
      </c>
    </row>
    <row r="19" spans="1:12" x14ac:dyDescent="0.25">
      <c r="A19" s="5"/>
      <c r="B19" s="75" t="s">
        <v>18</v>
      </c>
      <c r="C19" s="26"/>
      <c r="D19" s="36" t="s">
        <v>39</v>
      </c>
      <c r="E19" s="37">
        <v>22.5</v>
      </c>
      <c r="F19" s="38">
        <v>14</v>
      </c>
      <c r="G19" s="50">
        <v>113</v>
      </c>
      <c r="H19" s="50">
        <v>1.2</v>
      </c>
      <c r="I19" s="50">
        <v>6.1</v>
      </c>
      <c r="J19" s="57">
        <v>13.1</v>
      </c>
    </row>
    <row r="20" spans="1:12" ht="15.75" thickBot="1" x14ac:dyDescent="0.3">
      <c r="A20" s="6"/>
      <c r="B20" s="7"/>
      <c r="C20" s="7"/>
      <c r="D20" s="15"/>
      <c r="E20" s="46"/>
      <c r="F20" s="21"/>
      <c r="G20" s="51"/>
      <c r="H20" s="51"/>
      <c r="I20" s="51"/>
      <c r="J20" s="52"/>
      <c r="K20" s="69"/>
      <c r="L20" s="67"/>
    </row>
    <row r="24" spans="1:12" x14ac:dyDescent="0.25">
      <c r="D24" s="70"/>
      <c r="E24" s="71"/>
      <c r="F24" s="72"/>
      <c r="G24" s="73"/>
      <c r="H24" s="73"/>
      <c r="I24" s="73"/>
      <c r="J24" s="7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2024-12-14T05:55:18Z</dcterms:modified>
</cp:coreProperties>
</file>