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пн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4" i="1"/>
  <c r="I4" i="1"/>
  <c r="H4" i="1"/>
  <c r="G4" i="1"/>
  <c r="G6" i="1" l="1"/>
  <c r="I6" i="1"/>
  <c r="H6" i="1"/>
  <c r="J6" i="1"/>
  <c r="G18" i="1"/>
  <c r="I18" i="1"/>
  <c r="H1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<sst xmlns="http://schemas.openxmlformats.org/spreadsheetml/2006/main" count="43" uniqueCount="42">
  <si>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</si>
  <si>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</si>
  <si>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</si>
  <si>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</si>
  <si>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</si>
  <si>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</si>
  <si>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</si>
  <si>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</si>
  <si>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</si>
  <si>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</si>
  <si>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</si>
  <si>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</si>
  <si>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</si>
  <si>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</si>
  <si>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</si>
  <si>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</si>
  <si>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</si>
  <si>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</si>
  <si>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</si>
  <si>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</si>
  <si>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</si>
  <si>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</si>
  <si>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</si>
  <si>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</si>
  <si>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</si>
  <si>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</si>
  <si>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мясная с вермишелью отварной</t>
  </si>
  <si>
    <t>200</t>
  </si>
  <si>
    <t>Батон</t>
  </si>
  <si>
    <t>Суп из овощей с цыпленком, смет, зелень</t>
  </si>
  <si>
    <t>Плов из птицы</t>
  </si>
  <si>
    <t>Хлеб ржаной</t>
  </si>
  <si>
    <t>180</t>
  </si>
  <si>
    <t>Сок ГОСТ т/п</t>
  </si>
  <si>
    <t>Напиток апельсиновый</t>
  </si>
  <si>
    <t>451/516</t>
  </si>
  <si>
    <t>напиток</t>
  </si>
  <si>
    <t>кисломол.</t>
  </si>
  <si>
    <t>Фругурт «Чудо»</t>
  </si>
  <si>
    <t>115</t>
  </si>
  <si>
    <t>Печенье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</si>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</sst>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horizontal="right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2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2" fontId="1" fillId="4" borderId="22" xfId="0" applyNumberFormat="1" applyFont="1" applyFill="1" applyBorder="1" applyAlignment="1">
      <alignment horizontal="right"/>
    </xf>
    <xf numFmtId="0" fontId="1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1" fontId="0" fillId="2" borderId="25" xfId="0" applyNumberFormat="1" applyFill="1" applyBorder="1" applyProtection="1">
      <protection locked="0"/>
    </xf>
    <xf numFmtId="49" fontId="3" fillId="4" borderId="26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zoomScaleNormal="100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41</v>
      </c>
      <c r="C1" s="60"/>
      <c r="D1" s="61"/>
      <c r="E1" t="s">
        <v>21</v>
      </c>
      <c r="F1" s="24"/>
      <c r="I1" t="s">
        <v>1</v>
      </c>
      <c r="J1" s="23">
        <v>45635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35</v>
      </c>
      <c r="D4" s="30" t="s">
        <v>26</v>
      </c>
      <c r="E4" s="44">
        <v>240</v>
      </c>
      <c r="F4" s="51">
        <v>51.33</v>
      </c>
      <c r="G4" s="15">
        <f>253.6+221</f>
        <v>474.6</v>
      </c>
      <c r="H4" s="15">
        <f>13.2+5.3</f>
        <v>18.5</v>
      </c>
      <c r="I4" s="15">
        <f>18.7+6.2</f>
        <v>24.9</v>
      </c>
      <c r="J4" s="16">
        <f>8+35.3</f>
        <v>43.3</v>
      </c>
    </row>
    <row r="5" spans="1:12" x14ac:dyDescent="0.25">
      <c r="A5" s="7"/>
      <c r="B5" s="1" t="s">
        <v>36</v>
      </c>
      <c r="C5" s="2">
        <v>707</v>
      </c>
      <c r="D5" s="31" t="s">
        <v>33</v>
      </c>
      <c r="E5" s="45">
        <v>200</v>
      </c>
      <c r="F5" s="52">
        <v>23.8</v>
      </c>
      <c r="G5" s="17">
        <v>108</v>
      </c>
      <c r="H5" s="17">
        <v>1.4</v>
      </c>
      <c r="I5" s="17">
        <v>0</v>
      </c>
      <c r="J5" s="18">
        <v>25.6</v>
      </c>
    </row>
    <row r="6" spans="1:12" x14ac:dyDescent="0.25">
      <c r="A6" s="7"/>
      <c r="B6" s="1" t="s">
        <v>22</v>
      </c>
      <c r="C6" s="2"/>
      <c r="D6" s="31" t="s">
        <v>28</v>
      </c>
      <c r="E6" s="45">
        <v>22</v>
      </c>
      <c r="F6" s="52">
        <v>2.87</v>
      </c>
      <c r="G6" s="35">
        <f>E6*116.9/50</f>
        <v>51.436000000000007</v>
      </c>
      <c r="H6" s="35">
        <f>E6*3.95/50</f>
        <v>1.7380000000000002</v>
      </c>
      <c r="I6" s="35">
        <f>E6*0.5/50</f>
        <v>0.22</v>
      </c>
      <c r="J6" s="37">
        <f>E6*24.15/50</f>
        <v>10.625999999999999</v>
      </c>
    </row>
    <row r="7" spans="1:12" x14ac:dyDescent="0.25">
      <c r="A7" s="7"/>
      <c r="B7" s="58" t="s">
        <v>18</v>
      </c>
      <c r="C7" s="2"/>
      <c r="D7" s="31" t="s">
        <v>40</v>
      </c>
      <c r="E7" s="45">
        <v>45</v>
      </c>
      <c r="F7" s="52">
        <v>22</v>
      </c>
      <c r="G7" s="34">
        <v>145</v>
      </c>
      <c r="H7" s="34">
        <v>2.2000000000000002</v>
      </c>
      <c r="I7" s="34">
        <v>2</v>
      </c>
      <c r="J7" s="36">
        <v>31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19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53"/>
      <c r="L11" s="53"/>
    </row>
    <row r="12" spans="1:12" x14ac:dyDescent="0.25">
      <c r="A12" s="7" t="s">
        <v>13</v>
      </c>
      <c r="B12" s="10" t="s">
        <v>14</v>
      </c>
      <c r="C12" s="3"/>
      <c r="D12" s="33"/>
      <c r="E12" s="56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39">
        <v>135</v>
      </c>
      <c r="D13" s="54" t="s">
        <v>29</v>
      </c>
      <c r="E13" s="45">
        <v>281</v>
      </c>
      <c r="F13" s="55">
        <v>18.91</v>
      </c>
      <c r="G13" s="47">
        <v>184</v>
      </c>
      <c r="H13" s="47">
        <v>5.25</v>
      </c>
      <c r="I13" s="47">
        <v>9.5</v>
      </c>
      <c r="J13" s="48">
        <v>9.6199999999999992</v>
      </c>
    </row>
    <row r="14" spans="1:12" x14ac:dyDescent="0.25">
      <c r="A14" s="7"/>
      <c r="B14" s="1" t="s">
        <v>16</v>
      </c>
      <c r="C14" s="39">
        <v>492</v>
      </c>
      <c r="D14" s="42" t="s">
        <v>30</v>
      </c>
      <c r="E14" s="57" t="s">
        <v>27</v>
      </c>
      <c r="F14" s="41">
        <v>43.04</v>
      </c>
      <c r="G14" s="47">
        <v>371.8</v>
      </c>
      <c r="H14" s="47">
        <v>23</v>
      </c>
      <c r="I14" s="47">
        <v>15.4</v>
      </c>
      <c r="J14" s="50">
        <v>45.6</v>
      </c>
    </row>
    <row r="15" spans="1:12" x14ac:dyDescent="0.25">
      <c r="A15" s="7"/>
      <c r="B15" s="1" t="s">
        <v>17</v>
      </c>
      <c r="C15" s="39"/>
      <c r="D15" s="42"/>
      <c r="E15" s="40"/>
      <c r="F15" s="41"/>
      <c r="G15" s="47"/>
      <c r="H15" s="47"/>
      <c r="I15" s="47"/>
      <c r="J15" s="50"/>
    </row>
    <row r="16" spans="1:12" x14ac:dyDescent="0.25">
      <c r="A16" s="7"/>
      <c r="B16" s="1" t="s">
        <v>36</v>
      </c>
      <c r="C16" s="39">
        <v>699</v>
      </c>
      <c r="D16" s="42" t="s">
        <v>34</v>
      </c>
      <c r="E16" s="40" t="s">
        <v>32</v>
      </c>
      <c r="F16" s="41">
        <v>7.32</v>
      </c>
      <c r="G16" s="47">
        <v>86.4</v>
      </c>
      <c r="H16" s="47">
        <v>0.2</v>
      </c>
      <c r="I16" s="47">
        <v>0</v>
      </c>
      <c r="J16" s="50">
        <v>21.6</v>
      </c>
    </row>
    <row r="17" spans="1:12" x14ac:dyDescent="0.25">
      <c r="A17" s="7"/>
      <c r="B17" s="1" t="s">
        <v>23</v>
      </c>
      <c r="C17" s="38"/>
      <c r="D17" s="31"/>
      <c r="E17" s="45"/>
      <c r="F17" s="52"/>
      <c r="G17" s="35"/>
      <c r="H17" s="35"/>
      <c r="I17" s="35"/>
      <c r="J17" s="37"/>
    </row>
    <row r="18" spans="1:12" x14ac:dyDescent="0.25">
      <c r="A18" s="7"/>
      <c r="B18" s="1" t="s">
        <v>20</v>
      </c>
      <c r="C18" s="38"/>
      <c r="D18" s="42" t="s">
        <v>31</v>
      </c>
      <c r="E18" s="45">
        <v>23</v>
      </c>
      <c r="F18" s="41">
        <v>1.53</v>
      </c>
      <c r="G18" s="35">
        <f>E18*76/30</f>
        <v>58.266666666666666</v>
      </c>
      <c r="H18" s="35">
        <f>E18*1.44/30</f>
        <v>1.1039999999999999</v>
      </c>
      <c r="I18" s="35">
        <f>E18*0.36/30</f>
        <v>0.27599999999999997</v>
      </c>
      <c r="J18" s="49">
        <f>E18*13.14/30</f>
        <v>10.074000000000002</v>
      </c>
    </row>
    <row r="19" spans="1:12" x14ac:dyDescent="0.25">
      <c r="A19" s="7"/>
      <c r="B19" s="29" t="s">
        <v>37</v>
      </c>
      <c r="C19" s="29"/>
      <c r="D19" s="42" t="s">
        <v>38</v>
      </c>
      <c r="E19" s="43" t="s">
        <v>39</v>
      </c>
      <c r="F19" s="41">
        <v>29.2</v>
      </c>
      <c r="G19" s="47">
        <v>116</v>
      </c>
      <c r="H19" s="47">
        <v>5.6</v>
      </c>
      <c r="I19" s="47">
        <v>6.4</v>
      </c>
      <c r="J19" s="50">
        <v>8.1999999999999993</v>
      </c>
    </row>
    <row r="20" spans="1:12" ht="15.75" thickBot="1" x14ac:dyDescent="0.3">
      <c r="A20" s="8"/>
      <c r="B20" s="9"/>
      <c r="C20" s="9"/>
      <c r="D20" s="42"/>
      <c r="E20" s="46"/>
      <c r="F20" s="27"/>
      <c r="G20" s="19"/>
      <c r="H20" s="19"/>
      <c r="I20" s="19"/>
      <c r="J20" s="20"/>
      <c r="K20" s="53"/>
      <c r="L20" s="53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2024-12-06T05:39:19Z</dcterms:modified>
</cp:coreProperties>
</file>