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H17" i="5" l="1"/>
  <c r="J17" i="5"/>
  <c r="G17" i="5"/>
  <c r="J4" i="5" l="1"/>
  <c r="I4" i="5"/>
  <c r="H4" i="5"/>
  <c r="G4" i="5"/>
  <c r="J6" i="5"/>
  <c r="I6" i="5"/>
  <c r="H6" i="5"/>
  <c r="G6" i="5"/>
  <c r="I18" i="5" l="1"/>
  <c r="H18" i="5"/>
  <c r="J18" i="5"/>
  <c r="G18" i="5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<sst xmlns="http://schemas.openxmlformats.org/spreadsheetml/2006/main" count="46" uniqueCount="43">
  <si>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</si>
  <si>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</si>
  <si>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</si>
  <si>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</si>
  <si>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</si>
  <si>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</si>
  <si>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</si>
  <si>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</si>
  <si>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</si>
  <si>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</si>
  <si>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</si>
  <si>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</si>
  <si>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</si>
  <si>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</si>
  <si>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</si>
  <si>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</si>
  <si>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</si>
  <si>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</si>
  <si>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</si>
  <si>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</si>
  <si>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</si>
  <si>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</si>
  <si>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</si>
  <si>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</si>
  <si>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</si>
  <si>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</si>
  <si>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90</t>
  </si>
  <si>
    <t>150</t>
  </si>
  <si>
    <t>Батон</t>
  </si>
  <si>
    <t>180</t>
  </si>
  <si>
    <t>Хлеб ржаной</t>
  </si>
  <si>
    <t>8,4</t>
  </si>
  <si>
    <t>Биточки рыбные</t>
  </si>
  <si>
    <t>423/516</t>
  </si>
  <si>
    <t>напиток</t>
  </si>
  <si>
    <t>Компот из сухофруктов</t>
  </si>
  <si>
    <t>Кисель плодово-ягодный</t>
  </si>
  <si>
    <t>Яблоко</t>
  </si>
  <si>
    <t>Бефстроганов с рожками отварными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</si>
  <si>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</si>
  <si>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Картофельное пюре</t>
  </si>
  <si>
    <t>168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</si>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</sst>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wrapText="1"/>
    </xf>
    <xf numFmtId="2" fontId="3" fillId="4" borderId="17" xfId="0" applyNumberFormat="1" applyFont="1" applyFill="1" applyBorder="1" applyAlignment="1">
      <alignment horizontal="center"/>
    </xf>
    <xf numFmtId="0" fontId="3" fillId="4" borderId="17" xfId="0" applyFont="1" applyFill="1" applyBorder="1"/>
    <xf numFmtId="49" fontId="3" fillId="4" borderId="17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right"/>
    </xf>
    <xf numFmtId="2" fontId="2" fillId="4" borderId="17" xfId="0" applyNumberFormat="1" applyFont="1" applyFill="1" applyBorder="1" applyAlignment="1">
      <alignment horizontal="right"/>
    </xf>
    <xf numFmtId="49" fontId="2" fillId="4" borderId="17" xfId="0" applyNumberFormat="1" applyFont="1" applyFill="1" applyBorder="1" applyAlignment="1">
      <alignment horizontal="right"/>
    </xf>
    <xf numFmtId="0" fontId="2" fillId="4" borderId="17" xfId="0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right"/>
    </xf>
    <xf numFmtId="2" fontId="2" fillId="4" borderId="20" xfId="0" applyNumberFormat="1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64" fontId="1" fillId="2" borderId="10" xfId="0" applyNumberFormat="1" applyFont="1" applyFill="1" applyBorder="1" applyAlignment="1" applyProtection="1">
      <protection locked="0"/>
    </xf>
    <xf numFmtId="1" fontId="3" fillId="4" borderId="17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21</v>
      </c>
      <c r="F1" s="15"/>
      <c r="I1" t="s">
        <v>1</v>
      </c>
      <c r="J1" s="14">
        <v>45632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4" t="s">
        <v>33</v>
      </c>
      <c r="D4" s="25" t="s">
        <v>38</v>
      </c>
      <c r="E4" s="61">
        <v>250</v>
      </c>
      <c r="F4" s="27">
        <v>59.19</v>
      </c>
      <c r="G4" s="42">
        <f>203+221</f>
        <v>424</v>
      </c>
      <c r="H4" s="42">
        <f>17.4+5.3</f>
        <v>22.7</v>
      </c>
      <c r="I4" s="42">
        <f>12.3+6.2</f>
        <v>18.5</v>
      </c>
      <c r="J4" s="51">
        <f>5.2+35.3</f>
        <v>40.5</v>
      </c>
    </row>
    <row r="5" spans="1:12" x14ac:dyDescent="0.25">
      <c r="A5" s="5"/>
      <c r="B5" s="1" t="s">
        <v>34</v>
      </c>
      <c r="C5" s="24">
        <v>639</v>
      </c>
      <c r="D5" s="25" t="s">
        <v>35</v>
      </c>
      <c r="E5" s="26" t="s">
        <v>29</v>
      </c>
      <c r="F5" s="27">
        <v>5.87</v>
      </c>
      <c r="G5" s="42">
        <v>86.4</v>
      </c>
      <c r="H5" s="42">
        <v>0.3</v>
      </c>
      <c r="I5" s="42">
        <v>0</v>
      </c>
      <c r="J5" s="51">
        <v>15.7</v>
      </c>
    </row>
    <row r="6" spans="1:12" x14ac:dyDescent="0.25">
      <c r="A6" s="5"/>
      <c r="B6" s="1" t="s">
        <v>22</v>
      </c>
      <c r="C6" s="24"/>
      <c r="D6" s="25" t="s">
        <v>28</v>
      </c>
      <c r="E6" s="65">
        <v>40</v>
      </c>
      <c r="F6" s="27">
        <v>5.24</v>
      </c>
      <c r="G6" s="43">
        <f>E6*116.9/50</f>
        <v>93.52</v>
      </c>
      <c r="H6" s="43">
        <f>E6*3.95/50</f>
        <v>3.16</v>
      </c>
      <c r="I6" s="43">
        <f>E6*0.5/50</f>
        <v>0.4</v>
      </c>
      <c r="J6" s="53">
        <f>E6*24.15/50</f>
        <v>19.32</v>
      </c>
    </row>
    <row r="7" spans="1:12" x14ac:dyDescent="0.25">
      <c r="A7" s="5"/>
      <c r="B7" s="16" t="s">
        <v>19</v>
      </c>
      <c r="C7" s="24"/>
      <c r="D7" s="25" t="s">
        <v>37</v>
      </c>
      <c r="E7" s="26" t="s">
        <v>41</v>
      </c>
      <c r="F7" s="27">
        <v>29.7</v>
      </c>
      <c r="G7" s="42">
        <v>105</v>
      </c>
      <c r="H7" s="42">
        <v>2.1</v>
      </c>
      <c r="I7" s="42">
        <v>2.7</v>
      </c>
      <c r="J7" s="51">
        <v>18</v>
      </c>
    </row>
    <row r="8" spans="1:12" ht="15.75" thickBot="1" x14ac:dyDescent="0.3">
      <c r="A8" s="6"/>
      <c r="B8" s="7"/>
      <c r="C8" s="24"/>
      <c r="D8" s="25"/>
      <c r="E8" s="26"/>
      <c r="F8" s="27"/>
      <c r="G8" s="42"/>
      <c r="H8" s="42"/>
      <c r="I8" s="42"/>
      <c r="J8" s="51"/>
    </row>
    <row r="9" spans="1:12" x14ac:dyDescent="0.25">
      <c r="A9" s="3" t="s">
        <v>12</v>
      </c>
      <c r="B9" s="9" t="s">
        <v>19</v>
      </c>
      <c r="C9" s="18"/>
      <c r="D9" s="28"/>
      <c r="E9" s="29"/>
      <c r="F9" s="30"/>
      <c r="G9" s="44"/>
      <c r="H9" s="44"/>
      <c r="I9" s="44"/>
      <c r="J9" s="55"/>
    </row>
    <row r="10" spans="1:12" x14ac:dyDescent="0.25">
      <c r="A10" s="5"/>
      <c r="B10" s="2"/>
      <c r="C10" s="19"/>
      <c r="D10" s="31"/>
      <c r="E10" s="32"/>
      <c r="F10" s="33"/>
      <c r="G10" s="45"/>
      <c r="H10" s="45"/>
      <c r="I10" s="45"/>
      <c r="J10" s="54"/>
    </row>
    <row r="11" spans="1:12" ht="15.75" thickBot="1" x14ac:dyDescent="0.3">
      <c r="A11" s="6"/>
      <c r="B11" s="7"/>
      <c r="C11" s="20"/>
      <c r="D11" s="21"/>
      <c r="E11" s="60"/>
      <c r="F11" s="22"/>
      <c r="G11" s="46"/>
      <c r="H11" s="46"/>
      <c r="I11" s="46"/>
      <c r="J11" s="47"/>
      <c r="K11" s="63"/>
      <c r="L11" s="59"/>
    </row>
    <row r="12" spans="1:12" x14ac:dyDescent="0.25">
      <c r="A12" s="5" t="s">
        <v>13</v>
      </c>
      <c r="B12" s="8" t="s">
        <v>14</v>
      </c>
      <c r="C12" s="62"/>
      <c r="D12" s="37"/>
      <c r="E12" s="38"/>
      <c r="F12" s="36"/>
      <c r="G12" s="39"/>
      <c r="H12" s="39"/>
      <c r="I12" s="39"/>
      <c r="J12" s="56"/>
    </row>
    <row r="13" spans="1:12" ht="30" x14ac:dyDescent="0.25">
      <c r="A13" s="5"/>
      <c r="B13" s="1" t="s">
        <v>15</v>
      </c>
      <c r="C13" s="34">
        <v>110</v>
      </c>
      <c r="D13" s="35" t="s">
        <v>39</v>
      </c>
      <c r="E13" s="61">
        <v>279</v>
      </c>
      <c r="F13" s="36">
        <v>23.7</v>
      </c>
      <c r="G13" s="39">
        <v>174</v>
      </c>
      <c r="H13" s="39">
        <v>8.2799999999999994</v>
      </c>
      <c r="I13" s="41" t="s">
        <v>31</v>
      </c>
      <c r="J13" s="56">
        <v>15.96</v>
      </c>
    </row>
    <row r="14" spans="1:12" x14ac:dyDescent="0.25">
      <c r="A14" s="5"/>
      <c r="B14" s="1" t="s">
        <v>16</v>
      </c>
      <c r="C14" s="34">
        <v>388</v>
      </c>
      <c r="D14" s="37" t="s">
        <v>32</v>
      </c>
      <c r="E14" s="38" t="s">
        <v>26</v>
      </c>
      <c r="F14" s="36">
        <v>42.72</v>
      </c>
      <c r="G14" s="39">
        <v>176.4</v>
      </c>
      <c r="H14" s="39">
        <v>11.7</v>
      </c>
      <c r="I14" s="39">
        <v>7.92</v>
      </c>
      <c r="J14" s="56">
        <v>13.68</v>
      </c>
    </row>
    <row r="15" spans="1:12" x14ac:dyDescent="0.25">
      <c r="A15" s="5"/>
      <c r="B15" s="1" t="s">
        <v>17</v>
      </c>
      <c r="C15" s="34">
        <v>520</v>
      </c>
      <c r="D15" s="37" t="s">
        <v>40</v>
      </c>
      <c r="E15" s="38" t="s">
        <v>27</v>
      </c>
      <c r="F15" s="36">
        <v>19.55</v>
      </c>
      <c r="G15" s="39">
        <v>169</v>
      </c>
      <c r="H15" s="39">
        <v>3.2</v>
      </c>
      <c r="I15" s="39">
        <v>6.8</v>
      </c>
      <c r="J15" s="56">
        <v>21.24</v>
      </c>
    </row>
    <row r="16" spans="1:12" x14ac:dyDescent="0.25">
      <c r="A16" s="5"/>
      <c r="B16" s="1" t="s">
        <v>18</v>
      </c>
      <c r="C16" s="24">
        <v>648</v>
      </c>
      <c r="D16" s="25" t="s">
        <v>36</v>
      </c>
      <c r="E16" s="26" t="s">
        <v>29</v>
      </c>
      <c r="F16" s="27">
        <v>8.3699999999999992</v>
      </c>
      <c r="G16" s="42">
        <v>105</v>
      </c>
      <c r="H16" s="42">
        <v>1.3</v>
      </c>
      <c r="I16" s="50">
        <v>0</v>
      </c>
      <c r="J16" s="52">
        <v>44.68</v>
      </c>
    </row>
    <row r="17" spans="1:12" x14ac:dyDescent="0.25">
      <c r="A17" s="5"/>
      <c r="B17" s="1" t="s">
        <v>23</v>
      </c>
      <c r="C17" s="34"/>
      <c r="D17" s="37" t="s">
        <v>28</v>
      </c>
      <c r="E17" s="65">
        <v>28</v>
      </c>
      <c r="F17" s="36">
        <v>3.7</v>
      </c>
      <c r="G17" s="40">
        <f>E17*116.9/50</f>
        <v>65.463999999999999</v>
      </c>
      <c r="H17" s="40">
        <f>E17*3.95/50</f>
        <v>2.2120000000000002</v>
      </c>
      <c r="I17" s="40">
        <f>E17*0.5/50</f>
        <v>0.28000000000000003</v>
      </c>
      <c r="J17" s="57">
        <f>E17*24.15/50</f>
        <v>13.523999999999999</v>
      </c>
    </row>
    <row r="18" spans="1:12" x14ac:dyDescent="0.25">
      <c r="A18" s="5"/>
      <c r="B18" s="1" t="s">
        <v>20</v>
      </c>
      <c r="C18" s="34"/>
      <c r="D18" s="37" t="s">
        <v>30</v>
      </c>
      <c r="E18" s="65">
        <v>30</v>
      </c>
      <c r="F18" s="36">
        <v>1.96</v>
      </c>
      <c r="G18" s="40">
        <f>E18*76/30</f>
        <v>76</v>
      </c>
      <c r="H18" s="40">
        <f>E18*1.44/30</f>
        <v>1.44</v>
      </c>
      <c r="I18" s="40">
        <f>E18*0.36/30</f>
        <v>0.36</v>
      </c>
      <c r="J18" s="57">
        <f>E18*13.14/30</f>
        <v>13.140000000000002</v>
      </c>
    </row>
    <row r="19" spans="1:12" x14ac:dyDescent="0.25">
      <c r="A19" s="5"/>
      <c r="B19" s="16"/>
      <c r="C19" s="23"/>
      <c r="D19" s="25"/>
      <c r="E19" s="64"/>
      <c r="F19" s="24"/>
      <c r="G19" s="48"/>
      <c r="H19" s="49"/>
      <c r="I19" s="48"/>
      <c r="J19" s="58"/>
    </row>
    <row r="20" spans="1:12" ht="15.75" thickBot="1" x14ac:dyDescent="0.3">
      <c r="A20" s="6"/>
      <c r="B20" s="7"/>
      <c r="C20" s="7"/>
      <c r="D20" s="17"/>
      <c r="E20" s="13"/>
      <c r="F20" s="22"/>
      <c r="G20" s="46"/>
      <c r="H20" s="46"/>
      <c r="I20" s="46"/>
      <c r="J20" s="47"/>
      <c r="K20" s="63"/>
      <c r="L20" s="5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2024-11-29T13:46:04Z</dcterms:modified>
</cp:coreProperties>
</file>