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8" l="1"/>
  <c r="G17" i="8" l="1"/>
  <c r="H17" i="8"/>
  <c r="J17" i="8"/>
  <c r="J18" i="8" l="1"/>
  <c r="J6" i="8"/>
  <c r="J15" i="8"/>
  <c r="I15" i="8"/>
  <c r="H15" i="8"/>
  <c r="G15" i="8"/>
  <c r="G18" i="8" l="1"/>
  <c r="I18" i="8"/>
  <c r="I6" i="8"/>
  <c r="G6" i="8"/>
  <c r="H18" i="8"/>
  <c r="H6" i="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<sst xmlns="http://schemas.openxmlformats.org/spreadsheetml/2006/main" count="45" uniqueCount="42">
  <si>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</si>
  <si>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</si>
  <si>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</si>
  <si>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</si>
  <si>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</si>
  <si>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</si>
  <si>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</si>
  <si>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</si>
  <si>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</si>
  <si>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</si>
  <si>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</si>
  <si>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</si>
  <si>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</si>
  <si>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</si>
  <si>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</si>
  <si>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</si>
  <si>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</si>
  <si>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</si>
  <si>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</si>
  <si>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</si>
  <si>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</si>
  <si>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</si>
  <si>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</si>
  <si>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</si>
  <si>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</si>
  <si>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</si>
  <si>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</si>
  <si>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Батон</t>
  </si>
  <si>
    <t>180</t>
  </si>
  <si>
    <t>Хлеб ржаной</t>
  </si>
  <si>
    <t>50</t>
  </si>
  <si>
    <t>Запеканка из творога со сгущен молоком</t>
  </si>
  <si>
    <t>170</t>
  </si>
  <si>
    <t>Бутерброд с сыром</t>
  </si>
  <si>
    <t>Щи из св.капусты рыбные,сметаной, зеленью</t>
  </si>
  <si>
    <t>Котлета мясная</t>
  </si>
  <si>
    <t>520/534</t>
  </si>
  <si>
    <t>Картофельное пюре/капуста тушеная</t>
  </si>
  <si>
    <t>напиток</t>
  </si>
  <si>
    <t>Напиток клюквенный</t>
  </si>
  <si>
    <t>Чай с сахаром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</si>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</sst>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3" fillId="5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2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5" borderId="17" xfId="0" applyFont="1" applyFill="1" applyBorder="1" applyAlignment="1">
      <alignment horizontal="center"/>
    </xf>
    <xf numFmtId="0" fontId="4" fillId="5" borderId="17" xfId="0" applyFont="1" applyFill="1" applyBorder="1"/>
    <xf numFmtId="49" fontId="4" fillId="5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right"/>
    </xf>
    <xf numFmtId="0" fontId="5" fillId="5" borderId="22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8" t="s">
        <v>41</v>
      </c>
      <c r="C1" s="79"/>
      <c r="D1" s="80"/>
      <c r="E1" t="s">
        <v>21</v>
      </c>
      <c r="F1" s="14"/>
      <c r="I1" t="s">
        <v>1</v>
      </c>
      <c r="J1" s="13">
        <v>45629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1">
        <v>366</v>
      </c>
      <c r="D4" s="32" t="s">
        <v>31</v>
      </c>
      <c r="E4" s="34" t="s">
        <v>32</v>
      </c>
      <c r="F4" s="35">
        <v>73.83</v>
      </c>
      <c r="G4" s="47">
        <v>427</v>
      </c>
      <c r="H4" s="47">
        <v>22.1</v>
      </c>
      <c r="I4" s="47">
        <v>16.600000000000001</v>
      </c>
      <c r="J4" s="54">
        <v>49.8</v>
      </c>
    </row>
    <row r="5" spans="1:12" x14ac:dyDescent="0.25">
      <c r="A5" s="5"/>
      <c r="B5" s="1" t="s">
        <v>12</v>
      </c>
      <c r="C5" s="31">
        <v>685</v>
      </c>
      <c r="D5" s="33" t="s">
        <v>40</v>
      </c>
      <c r="E5" s="34" t="s">
        <v>28</v>
      </c>
      <c r="F5" s="35">
        <v>1.87</v>
      </c>
      <c r="G5" s="47">
        <v>55</v>
      </c>
      <c r="H5" s="47">
        <v>0.2</v>
      </c>
      <c r="I5" s="47">
        <v>0</v>
      </c>
      <c r="J5" s="54">
        <v>13.5</v>
      </c>
    </row>
    <row r="6" spans="1:12" x14ac:dyDescent="0.25">
      <c r="A6" s="5"/>
      <c r="B6" s="1" t="s">
        <v>22</v>
      </c>
      <c r="C6" s="31"/>
      <c r="D6" s="28" t="s">
        <v>27</v>
      </c>
      <c r="E6" s="77">
        <v>25</v>
      </c>
      <c r="F6" s="29">
        <v>3.26</v>
      </c>
      <c r="G6" s="55">
        <f>E6*116.9/50</f>
        <v>58.45</v>
      </c>
      <c r="H6" s="55">
        <f>E6*3.95/50</f>
        <v>1.9750000000000001</v>
      </c>
      <c r="I6" s="55">
        <f>E6*0.5/50</f>
        <v>0.25</v>
      </c>
      <c r="J6" s="56">
        <f>E6*24.15/50</f>
        <v>12.074999999999999</v>
      </c>
    </row>
    <row r="7" spans="1:12" x14ac:dyDescent="0.25">
      <c r="A7" s="5"/>
      <c r="B7" s="1" t="s">
        <v>22</v>
      </c>
      <c r="C7" s="31">
        <v>3</v>
      </c>
      <c r="D7" s="33" t="s">
        <v>33</v>
      </c>
      <c r="E7" s="34" t="s">
        <v>30</v>
      </c>
      <c r="F7" s="35">
        <v>21.04</v>
      </c>
      <c r="G7" s="47">
        <v>108</v>
      </c>
      <c r="H7" s="47">
        <v>8</v>
      </c>
      <c r="I7" s="47">
        <v>8</v>
      </c>
      <c r="J7" s="54">
        <v>8.1999999999999993</v>
      </c>
    </row>
    <row r="8" spans="1:12" ht="15.75" thickBot="1" x14ac:dyDescent="0.3">
      <c r="A8" s="6"/>
      <c r="B8" s="7"/>
      <c r="C8" s="27"/>
      <c r="D8" s="37"/>
      <c r="E8" s="38"/>
      <c r="F8" s="39"/>
      <c r="G8" s="50"/>
      <c r="H8" s="50"/>
      <c r="I8" s="50"/>
      <c r="J8" s="57"/>
    </row>
    <row r="9" spans="1:12" x14ac:dyDescent="0.25">
      <c r="A9" s="3" t="s">
        <v>13</v>
      </c>
      <c r="B9" s="9" t="s">
        <v>19</v>
      </c>
      <c r="C9" s="17"/>
      <c r="D9" s="40"/>
      <c r="E9" s="41"/>
      <c r="F9" s="42"/>
      <c r="G9" s="58"/>
      <c r="H9" s="58"/>
      <c r="I9" s="58"/>
      <c r="J9" s="59"/>
    </row>
    <row r="10" spans="1:12" x14ac:dyDescent="0.25">
      <c r="A10" s="5"/>
      <c r="B10" s="2"/>
      <c r="C10" s="18"/>
      <c r="D10" s="28"/>
      <c r="E10" s="30"/>
      <c r="F10" s="29"/>
      <c r="G10" s="47"/>
      <c r="H10" s="47"/>
      <c r="I10" s="47"/>
      <c r="J10" s="60"/>
    </row>
    <row r="11" spans="1:12" ht="15.75" thickBot="1" x14ac:dyDescent="0.3">
      <c r="A11" s="6"/>
      <c r="B11" s="7"/>
      <c r="C11" s="19"/>
      <c r="D11" s="20"/>
      <c r="E11" s="21"/>
      <c r="F11" s="22"/>
      <c r="G11" s="48"/>
      <c r="H11" s="48"/>
      <c r="I11" s="48"/>
      <c r="J11" s="49"/>
      <c r="K11" s="66"/>
      <c r="L11" s="64"/>
    </row>
    <row r="12" spans="1:12" x14ac:dyDescent="0.25">
      <c r="A12" s="5" t="s">
        <v>14</v>
      </c>
      <c r="B12" s="8" t="s">
        <v>15</v>
      </c>
      <c r="C12" s="23"/>
      <c r="D12" s="24"/>
      <c r="E12" s="25"/>
      <c r="F12" s="26"/>
      <c r="G12" s="51"/>
      <c r="H12" s="51"/>
      <c r="I12" s="51"/>
      <c r="J12" s="52"/>
    </row>
    <row r="13" spans="1:12" ht="30" x14ac:dyDescent="0.25">
      <c r="A13" s="5"/>
      <c r="B13" s="1" t="s">
        <v>16</v>
      </c>
      <c r="C13" s="31">
        <v>124</v>
      </c>
      <c r="D13" s="32" t="s">
        <v>34</v>
      </c>
      <c r="E13" s="65">
        <v>274</v>
      </c>
      <c r="F13" s="35">
        <v>19.95</v>
      </c>
      <c r="G13" s="47">
        <v>142</v>
      </c>
      <c r="H13" s="47">
        <v>5.4</v>
      </c>
      <c r="I13" s="47">
        <v>5.6</v>
      </c>
      <c r="J13" s="61">
        <v>17.36</v>
      </c>
    </row>
    <row r="14" spans="1:12" x14ac:dyDescent="0.25">
      <c r="A14" s="5"/>
      <c r="B14" s="1" t="s">
        <v>17</v>
      </c>
      <c r="C14" s="31">
        <v>451</v>
      </c>
      <c r="D14" s="33" t="s">
        <v>35</v>
      </c>
      <c r="E14" s="35" t="s">
        <v>26</v>
      </c>
      <c r="F14" s="35">
        <v>41.3</v>
      </c>
      <c r="G14" s="47">
        <v>235</v>
      </c>
      <c r="H14" s="47">
        <v>14.3</v>
      </c>
      <c r="I14" s="47">
        <v>13</v>
      </c>
      <c r="J14" s="54">
        <v>14.4</v>
      </c>
    </row>
    <row r="15" spans="1:12" x14ac:dyDescent="0.25">
      <c r="A15" s="5"/>
      <c r="B15" s="1" t="s">
        <v>18</v>
      </c>
      <c r="C15" s="31" t="s">
        <v>36</v>
      </c>
      <c r="D15" s="33" t="s">
        <v>37</v>
      </c>
      <c r="E15" s="36">
        <v>150</v>
      </c>
      <c r="F15" s="35">
        <v>17.350000000000001</v>
      </c>
      <c r="G15" s="47">
        <f>103+38.5</f>
        <v>141.5</v>
      </c>
      <c r="H15" s="47">
        <f>1.7+1.02</f>
        <v>2.7199999999999998</v>
      </c>
      <c r="I15" s="47">
        <f>2.8+1.84</f>
        <v>4.6399999999999997</v>
      </c>
      <c r="J15" s="54">
        <f>17.76+3.95</f>
        <v>21.71</v>
      </c>
    </row>
    <row r="16" spans="1:12" x14ac:dyDescent="0.25">
      <c r="A16" s="5"/>
      <c r="B16" s="1" t="s">
        <v>38</v>
      </c>
      <c r="C16" s="71">
        <v>700</v>
      </c>
      <c r="D16" s="72" t="s">
        <v>39</v>
      </c>
      <c r="E16" s="73" t="s">
        <v>28</v>
      </c>
      <c r="F16" s="74">
        <v>14.98</v>
      </c>
      <c r="G16" s="75">
        <v>84</v>
      </c>
      <c r="H16" s="75">
        <v>0.09</v>
      </c>
      <c r="I16" s="75">
        <v>0</v>
      </c>
      <c r="J16" s="76">
        <v>21.78</v>
      </c>
    </row>
    <row r="17" spans="1:12" x14ac:dyDescent="0.25">
      <c r="A17" s="5"/>
      <c r="B17" s="1" t="s">
        <v>23</v>
      </c>
      <c r="C17" s="31"/>
      <c r="D17" s="45" t="s">
        <v>27</v>
      </c>
      <c r="E17" s="77">
        <v>34</v>
      </c>
      <c r="F17" s="44">
        <v>4.46</v>
      </c>
      <c r="G17" s="46">
        <f>E17*116.9/50</f>
        <v>79.492000000000004</v>
      </c>
      <c r="H17" s="46">
        <f>E17*3.95/50</f>
        <v>2.6860000000000004</v>
      </c>
      <c r="I17" s="46">
        <f>E17*0.5/50</f>
        <v>0.34</v>
      </c>
      <c r="J17" s="63">
        <f>E17*24.15/50</f>
        <v>16.421999999999997</v>
      </c>
    </row>
    <row r="18" spans="1:12" x14ac:dyDescent="0.25">
      <c r="A18" s="5"/>
      <c r="B18" s="1" t="s">
        <v>20</v>
      </c>
      <c r="C18" s="31"/>
      <c r="D18" s="33" t="s">
        <v>29</v>
      </c>
      <c r="E18" s="77">
        <v>30</v>
      </c>
      <c r="F18" s="35">
        <v>1.96</v>
      </c>
      <c r="G18" s="53">
        <f>E18*76/30</f>
        <v>76</v>
      </c>
      <c r="H18" s="53">
        <f>E18*1.44/30</f>
        <v>1.44</v>
      </c>
      <c r="I18" s="53">
        <f>E18*0.36/30</f>
        <v>0.36</v>
      </c>
      <c r="J18" s="62">
        <f>E18*13.14/30</f>
        <v>13.140000000000002</v>
      </c>
    </row>
    <row r="19" spans="1:12" x14ac:dyDescent="0.25">
      <c r="A19" s="5"/>
      <c r="B19" s="15"/>
      <c r="C19" s="31"/>
      <c r="D19" s="33"/>
      <c r="E19" s="36"/>
      <c r="F19" s="35"/>
      <c r="G19" s="47"/>
      <c r="H19" s="47"/>
      <c r="I19" s="47"/>
      <c r="J19" s="60"/>
    </row>
    <row r="20" spans="1:12" ht="15.75" thickBot="1" x14ac:dyDescent="0.3">
      <c r="A20" s="6"/>
      <c r="B20" s="7"/>
      <c r="C20" s="7"/>
      <c r="D20" s="16"/>
      <c r="E20" s="43"/>
      <c r="F20" s="22"/>
      <c r="G20" s="48"/>
      <c r="H20" s="48"/>
      <c r="I20" s="48"/>
      <c r="J20" s="49"/>
      <c r="K20" s="66"/>
      <c r="L20" s="64"/>
    </row>
    <row r="24" spans="1:12" x14ac:dyDescent="0.25">
      <c r="D24" s="67"/>
      <c r="E24" s="68"/>
      <c r="F24" s="69"/>
      <c r="G24" s="70"/>
      <c r="H24" s="70"/>
      <c r="I24" s="70"/>
      <c r="J24" s="7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2024-11-29T13:48:50Z</dcterms:modified>
</cp:coreProperties>
</file>