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<sst xmlns="http://schemas.openxmlformats.org/spreadsheetml/2006/main" count="41" uniqueCount="40">
  <si>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</si>
  <si>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</si>
  <si>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</si>
  <si>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</si>
  <si>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</si>
  <si>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</si>
  <si>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</si>
  <si>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</si>
  <si>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</si>
  <si>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</si>
  <si>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</si>
  <si>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</si>
  <si>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</si>
  <si>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</si>
  <si>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</si>
  <si>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</si>
  <si>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</si>
  <si>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</si>
  <si>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</si>
  <si>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</si>
  <si>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</si>
  <si>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</si>
  <si>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</si>
  <si>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</si>
  <si>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</si>
  <si>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</si>
  <si>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</si>
  <si>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</si>
  <si>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377 /520</t>
  </si>
  <si>
    <t>Индейка тушеная в сметанном соусе</t>
  </si>
  <si>
    <t>100</t>
  </si>
  <si>
    <t>Рис отварной</t>
  </si>
  <si>
    <t>150</t>
  </si>
  <si>
    <t>Напиток апельсиновый</t>
  </si>
  <si>
    <t>напиток</t>
  </si>
  <si>
    <t>Напиток лимонный</t>
  </si>
  <si>
    <t xml:space="preserve">180 </t>
  </si>
  <si>
    <t>Рассольник Ленинградский с цыпленк, смет,зелень</t>
  </si>
  <si>
    <t>Рыба запечённая с картофельным пюре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</si>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</sst>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39</v>
      </c>
      <c r="C1" s="67"/>
      <c r="D1" s="68"/>
      <c r="E1" t="s">
        <v>20</v>
      </c>
      <c r="F1" s="24"/>
      <c r="I1" t="s">
        <v>1</v>
      </c>
      <c r="J1" s="23">
        <v>45625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28</v>
      </c>
      <c r="D4" s="30" t="s">
        <v>38</v>
      </c>
      <c r="E4" s="39">
        <v>300</v>
      </c>
      <c r="F4" s="51">
        <v>89.45</v>
      </c>
      <c r="G4" s="42">
        <f>231+109.7</f>
        <v>340.7</v>
      </c>
      <c r="H4" s="42">
        <f>13.2+3.2</f>
        <v>16.399999999999999</v>
      </c>
      <c r="I4" s="42">
        <f>11.1+6.8</f>
        <v>17.899999999999999</v>
      </c>
      <c r="J4" s="43">
        <f>19.3+21.24</f>
        <v>40.54</v>
      </c>
    </row>
    <row r="5" spans="1:12" x14ac:dyDescent="0.25">
      <c r="A5" s="7"/>
      <c r="B5" s="1" t="s">
        <v>34</v>
      </c>
      <c r="C5" s="2">
        <v>699</v>
      </c>
      <c r="D5" s="38" t="s">
        <v>33</v>
      </c>
      <c r="E5" s="36" t="s">
        <v>27</v>
      </c>
      <c r="F5" s="37">
        <v>7.32</v>
      </c>
      <c r="G5" s="41">
        <v>86.4</v>
      </c>
      <c r="H5" s="41">
        <v>0.09</v>
      </c>
      <c r="I5" s="41">
        <v>0</v>
      </c>
      <c r="J5" s="49">
        <v>21.6</v>
      </c>
    </row>
    <row r="6" spans="1:12" x14ac:dyDescent="0.25">
      <c r="A6" s="7"/>
      <c r="B6" s="1" t="s">
        <v>21</v>
      </c>
      <c r="C6" s="2"/>
      <c r="D6" s="38" t="s">
        <v>25</v>
      </c>
      <c r="E6" s="40">
        <v>25</v>
      </c>
      <c r="F6" s="37">
        <v>3.23</v>
      </c>
      <c r="G6" s="34">
        <f>E6*116.9/50</f>
        <v>58.45</v>
      </c>
      <c r="H6" s="34">
        <f>E6*3.95/50</f>
        <v>1.9750000000000001</v>
      </c>
      <c r="I6" s="34">
        <f>E6*0.5/50</f>
        <v>0.25</v>
      </c>
      <c r="J6" s="35">
        <f>E6*24.15/50</f>
        <v>12.074999999999999</v>
      </c>
    </row>
    <row r="7" spans="1:12" x14ac:dyDescent="0.25">
      <c r="A7" s="7"/>
      <c r="B7" s="65"/>
      <c r="C7" s="2"/>
      <c r="D7" s="31"/>
      <c r="E7" s="40"/>
      <c r="F7" s="52"/>
      <c r="G7" s="41"/>
      <c r="H7" s="41"/>
      <c r="I7" s="41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13</v>
      </c>
      <c r="B12" s="10" t="s">
        <v>14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15</v>
      </c>
      <c r="C13" s="44">
        <v>132</v>
      </c>
      <c r="D13" s="62" t="s">
        <v>37</v>
      </c>
      <c r="E13" s="40">
        <v>274</v>
      </c>
      <c r="F13" s="63">
        <v>17.02</v>
      </c>
      <c r="G13" s="53">
        <v>176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16</v>
      </c>
      <c r="C14" s="44">
        <v>493</v>
      </c>
      <c r="D14" s="47" t="s">
        <v>29</v>
      </c>
      <c r="E14" s="64" t="s">
        <v>30</v>
      </c>
      <c r="F14" s="46">
        <v>60.16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17</v>
      </c>
      <c r="C15" s="44">
        <v>511</v>
      </c>
      <c r="D15" s="47" t="s">
        <v>31</v>
      </c>
      <c r="E15" s="45" t="s">
        <v>32</v>
      </c>
      <c r="F15" s="46">
        <v>16.27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34</v>
      </c>
      <c r="C16" s="44">
        <v>699</v>
      </c>
      <c r="D16" s="47" t="s">
        <v>35</v>
      </c>
      <c r="E16" s="45" t="s">
        <v>36</v>
      </c>
      <c r="F16" s="46">
        <v>4.8899999999999997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22</v>
      </c>
      <c r="C17" s="44"/>
      <c r="D17" s="38"/>
      <c r="E17" s="40"/>
      <c r="F17" s="37"/>
      <c r="G17" s="34"/>
      <c r="H17" s="34"/>
      <c r="I17" s="34"/>
      <c r="J17" s="50"/>
    </row>
    <row r="18" spans="1:12" x14ac:dyDescent="0.25">
      <c r="A18" s="7"/>
      <c r="B18" s="1" t="s">
        <v>19</v>
      </c>
      <c r="C18" s="44"/>
      <c r="D18" s="47" t="s">
        <v>26</v>
      </c>
      <c r="E18" s="40">
        <v>25</v>
      </c>
      <c r="F18" s="46">
        <v>1.66</v>
      </c>
      <c r="G18" s="56">
        <f>E18*76/30</f>
        <v>63.333333333333336</v>
      </c>
      <c r="H18" s="56">
        <f>E18*1.44/30</f>
        <v>1.2</v>
      </c>
      <c r="I18" s="56">
        <f>E18*0.36/30</f>
        <v>0.3</v>
      </c>
      <c r="J18" s="57">
        <f>E18*13.14/30</f>
        <v>10.95</v>
      </c>
    </row>
    <row r="19" spans="1:12" x14ac:dyDescent="0.25">
      <c r="A19" s="7"/>
      <c r="B19" s="29"/>
      <c r="C19" s="29"/>
      <c r="D19" s="47"/>
      <c r="E19" s="48"/>
      <c r="F19" s="46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2024-11-20T16:07:04Z</dcterms:modified>
</cp:coreProperties>
</file>