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етьякова ЕВ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<sst xmlns="http://schemas.openxmlformats.org/spreadsheetml/2006/main" count="39" uniqueCount="37">
  <si>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</si>
  <si>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</si>
  <si>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</si>
  <si>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</si>
  <si>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</si>
  <si>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</si>
  <si>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</si>
  <si>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</si>
  <si>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</si>
  <si>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</si>
  <si>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</si>
  <si>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</si>
  <si>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</si>
  <si>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</si>
  <si>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</si>
  <si>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</si>
  <si>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</si>
  <si>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</si>
  <si>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</si>
  <si>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</si>
  <si>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</si>
  <si>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</si>
  <si>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</si>
  <si>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</si>
  <si>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</si>
  <si>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</si>
  <si>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</si>
  <si>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Суп карт. гороховый с мясом, зеленью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</si>
  <si>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</si>
  <si>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</si>
  <si>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</si>
  <si>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</si>
  <si>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</si>
  <si>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Шницель из индейки с картофельным пюре,помидор свежий</t>
  </si>
  <si>
    <t>Напиток клюквенный</t>
  </si>
  <si>
    <t>175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</si>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</sst>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36</v>
      </c>
      <c r="C1" s="67"/>
      <c r="D1" s="68"/>
      <c r="E1" t="s">
        <v>20</v>
      </c>
      <c r="F1" s="24"/>
      <c r="I1" t="s">
        <v>1</v>
      </c>
      <c r="J1" s="23">
        <v>45594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31</v>
      </c>
      <c r="D4" s="33" t="s">
        <v>33</v>
      </c>
      <c r="E4" s="42">
        <v>295</v>
      </c>
      <c r="F4" s="54">
        <v>80.78</v>
      </c>
      <c r="G4" s="45">
        <f>333+109.7</f>
        <v>442.7</v>
      </c>
      <c r="H4" s="45">
        <f>16.1+3.2</f>
        <v>19.3</v>
      </c>
      <c r="I4" s="45">
        <f>24.8+6.8</f>
        <v>31.6</v>
      </c>
      <c r="J4" s="46">
        <f>11.2+21.24</f>
        <v>32.44</v>
      </c>
    </row>
    <row r="5" spans="1:12" x14ac:dyDescent="0.25">
      <c r="A5" s="7"/>
      <c r="B5" s="1" t="s">
        <v>32</v>
      </c>
      <c r="C5" s="2">
        <v>700</v>
      </c>
      <c r="D5" s="41" t="s">
        <v>34</v>
      </c>
      <c r="E5" s="39" t="s">
        <v>29</v>
      </c>
      <c r="F5" s="40">
        <v>14.98</v>
      </c>
      <c r="G5" s="44">
        <v>83.7</v>
      </c>
      <c r="H5" s="44">
        <v>0.09</v>
      </c>
      <c r="I5" s="44">
        <v>0</v>
      </c>
      <c r="J5" s="52">
        <v>21.78</v>
      </c>
    </row>
    <row r="6" spans="1:12" x14ac:dyDescent="0.25">
      <c r="A6" s="7"/>
      <c r="B6" s="1" t="s">
        <v>21</v>
      </c>
      <c r="C6" s="2"/>
      <c r="D6" s="41" t="s">
        <v>25</v>
      </c>
      <c r="E6" s="43">
        <v>33</v>
      </c>
      <c r="F6" s="40">
        <v>4.24</v>
      </c>
      <c r="G6" s="38">
        <f>E6*116.9/50</f>
        <v>77.154000000000011</v>
      </c>
      <c r="H6" s="38">
        <f>E6*3.95/50</f>
        <v>2.6069999999999998</v>
      </c>
      <c r="I6" s="38">
        <f>E6*0.5/50</f>
        <v>0.33</v>
      </c>
      <c r="J6" s="53">
        <f>E6*24.15/50</f>
        <v>15.938999999999998</v>
      </c>
    </row>
    <row r="7" spans="1:12" x14ac:dyDescent="0.25">
      <c r="A7" s="7"/>
      <c r="B7" s="2"/>
      <c r="C7" s="2"/>
      <c r="D7" s="34"/>
      <c r="E7" s="43"/>
      <c r="F7" s="55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1"/>
      <c r="L11" s="61"/>
    </row>
    <row r="12" spans="1:12" x14ac:dyDescent="0.25">
      <c r="A12" s="7" t="s">
        <v>13</v>
      </c>
      <c r="B12" s="10" t="s">
        <v>14</v>
      </c>
      <c r="C12" s="3"/>
      <c r="D12" s="36"/>
      <c r="E12" s="62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7">
        <v>139</v>
      </c>
      <c r="D13" s="63" t="s">
        <v>27</v>
      </c>
      <c r="E13" s="43">
        <v>300</v>
      </c>
      <c r="F13" s="64">
        <v>18.100000000000001</v>
      </c>
      <c r="G13" s="56">
        <v>189.1</v>
      </c>
      <c r="H13" s="56">
        <v>10.5</v>
      </c>
      <c r="I13" s="56">
        <v>6.2</v>
      </c>
      <c r="J13" s="57">
        <v>21.63</v>
      </c>
    </row>
    <row r="14" spans="1:12" x14ac:dyDescent="0.25">
      <c r="A14" s="7"/>
      <c r="B14" s="1" t="s">
        <v>16</v>
      </c>
      <c r="C14" s="47">
        <v>362</v>
      </c>
      <c r="D14" s="48" t="s">
        <v>28</v>
      </c>
      <c r="E14" s="65" t="s">
        <v>35</v>
      </c>
      <c r="F14" s="50">
        <v>67.98</v>
      </c>
      <c r="G14" s="56">
        <v>427</v>
      </c>
      <c r="H14" s="56">
        <v>22.1</v>
      </c>
      <c r="I14" s="56">
        <v>16.600000000000001</v>
      </c>
      <c r="J14" s="58">
        <v>49.8</v>
      </c>
    </row>
    <row r="15" spans="1:12" x14ac:dyDescent="0.25">
      <c r="A15" s="7"/>
      <c r="B15" s="1" t="s">
        <v>17</v>
      </c>
      <c r="C15" s="47"/>
      <c r="D15" s="51"/>
      <c r="E15" s="49"/>
      <c r="F15" s="50"/>
      <c r="G15" s="56"/>
      <c r="H15" s="56"/>
      <c r="I15" s="56"/>
      <c r="J15" s="58"/>
    </row>
    <row r="16" spans="1:12" x14ac:dyDescent="0.25">
      <c r="A16" s="7"/>
      <c r="B16" s="1" t="s">
        <v>32</v>
      </c>
      <c r="C16" s="47">
        <v>705</v>
      </c>
      <c r="D16" s="51" t="s">
        <v>30</v>
      </c>
      <c r="E16" s="49" t="s">
        <v>29</v>
      </c>
      <c r="F16" s="50">
        <v>10.67</v>
      </c>
      <c r="G16" s="56">
        <v>82</v>
      </c>
      <c r="H16" s="56">
        <v>0.4</v>
      </c>
      <c r="I16" s="56">
        <v>0.1</v>
      </c>
      <c r="J16" s="58">
        <v>20</v>
      </c>
    </row>
    <row r="17" spans="1:12" x14ac:dyDescent="0.25">
      <c r="A17" s="7"/>
      <c r="B17" s="1" t="s">
        <v>22</v>
      </c>
      <c r="C17" s="47"/>
      <c r="D17" s="41"/>
      <c r="E17" s="43"/>
      <c r="F17" s="40"/>
      <c r="G17" s="38"/>
      <c r="H17" s="38"/>
      <c r="I17" s="38"/>
      <c r="J17" s="53"/>
    </row>
    <row r="18" spans="1:12" x14ac:dyDescent="0.25">
      <c r="A18" s="7"/>
      <c r="B18" s="1" t="s">
        <v>19</v>
      </c>
      <c r="C18" s="2"/>
      <c r="D18" s="51" t="s">
        <v>26</v>
      </c>
      <c r="E18" s="43">
        <v>50</v>
      </c>
      <c r="F18" s="50">
        <v>3.25</v>
      </c>
      <c r="G18" s="59">
        <f>E18*76/30</f>
        <v>126.66666666666667</v>
      </c>
      <c r="H18" s="59">
        <f>E18*1.44/30</f>
        <v>2.4</v>
      </c>
      <c r="I18" s="59">
        <f>E18*0.36/30</f>
        <v>0.6</v>
      </c>
      <c r="J18" s="60">
        <f>E18*13.14/30</f>
        <v>21.9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1"/>
      <c r="L20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ИРЦ</cp:lastModifiedBy>
  <cp:lastPrinted>2023-10-18T06:54:27Z</cp:lastPrinted>
  <dcterms:created xsi:type="dcterms:W3CDTF">2015-06-05T18:19:34Z</dcterms:created>
  <dcterms:modified xsi:type="dcterms:W3CDTF">2024-10-24T10:05:52Z</dcterms:modified>
</cp:coreProperties>
</file>