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п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<sst xmlns="http://schemas.openxmlformats.org/spreadsheetml/2006/main" count="45" uniqueCount="43">
  <si>
    <t>Хлеб ржаной</t>
  </si>
  <si>
    <t>хлеб черн.</t>
  </si>
  <si>
    <t>хлеб бел.</t>
  </si>
  <si>
    <t>180</t>
  </si>
  <si>
    <t>Кисель плодово-ягодный</t>
  </si>
  <si>
    <t>сладкое</t>
  </si>
  <si>
    <t>150</t>
  </si>
  <si>
    <t>Картофельное пюре</t>
  </si>
  <si>
    <t>гарнир</t>
  </si>
  <si>
    <t>90</t>
  </si>
  <si>
    <t>Биточки рыбные</t>
  </si>
  <si>
    <t>2 блюдо</t>
  </si>
  <si>
    <t>8,4</t>
  </si>
  <si>
    <r>
      <t>Борщ из св. капусты с</t>
    </r>
    <r>
      <rPr>
        <sz val="11"/>
        <color indexed="8"/>
        <rFont val="Calibri"/>
        <family val="2"/>
        <charset val="204"/>
        <scheme val="minor"/>
      </rPr>
      <t xml:space="preserve"> фрикад, </t>
    </r>
    <r>
      <rPr>
        <sz val="11"/>
        <rFont val="Calibri"/>
        <family val="2"/>
        <charset val="204"/>
        <scheme val="minor"/>
      </rPr>
      <t>сметан, зелень</t>
    </r>
  </si>
  <si>
    <t>1 блюдо</t>
  </si>
  <si>
    <t>закуска</t>
  </si>
  <si>
    <t>Обед</t>
  </si>
  <si>
    <t>фрукты</t>
  </si>
  <si>
    <t>Завтрак 2</t>
  </si>
  <si>
    <t>138</t>
  </si>
  <si>
    <t>Мандарин св.</t>
  </si>
  <si>
    <t>Батон</t>
  </si>
  <si>
    <t>хлеб</t>
  </si>
  <si>
    <t>Компот из сухофруктов</t>
  </si>
  <si>
    <t>напиток</t>
  </si>
  <si>
    <t>Бефстроганов с рожками отварными</t>
  </si>
  <si>
    <t>423/516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</si>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</sst>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2" fillId="3" borderId="4" xfId="0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2" fontId="3" fillId="3" borderId="8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center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center"/>
    </xf>
    <xf numFmtId="0" fontId="0" fillId="0" borderId="9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49" fontId="2" fillId="3" borderId="6" xfId="0" applyNumberFormat="1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49" fontId="2" fillId="3" borderId="6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right"/>
    </xf>
    <xf numFmtId="1" fontId="2" fillId="3" borderId="6" xfId="0" applyNumberFormat="1" applyFont="1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>
      <alignment wrapText="1"/>
    </xf>
    <xf numFmtId="0" fontId="1" fillId="2" borderId="12" xfId="0" applyFont="1" applyFill="1" applyBorder="1" applyAlignment="1" applyProtection="1">
      <alignment horizontal="center"/>
      <protection locked="0"/>
    </xf>
    <xf numFmtId="0" fontId="0" fillId="0" borderId="12" xfId="0" applyBorder="1"/>
    <xf numFmtId="164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0" fillId="4" borderId="15" xfId="0" applyFill="1" applyBorder="1"/>
    <xf numFmtId="0" fontId="0" fillId="0" borderId="16" xfId="0" applyBorder="1"/>
    <xf numFmtId="0" fontId="3" fillId="3" borderId="8" xfId="0" applyFont="1" applyFill="1" applyBorder="1" applyAlignment="1" applyProtection="1">
      <alignment horizontal="right"/>
      <protection locked="0"/>
    </xf>
    <xf numFmtId="2" fontId="3" fillId="3" borderId="8" xfId="0" applyNumberFormat="1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right"/>
      <protection locked="0"/>
    </xf>
    <xf numFmtId="0" fontId="0" fillId="0" borderId="15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41</v>
      </c>
      <c r="B1" s="67" t="s">
        <v>42</v>
      </c>
      <c r="C1" s="68"/>
      <c r="D1" s="69"/>
      <c r="E1" t="s">
        <v>40</v>
      </c>
      <c r="F1" s="66"/>
      <c r="I1" t="s">
        <v>39</v>
      </c>
      <c r="J1" s="65">
        <v>45590</v>
      </c>
    </row>
    <row r="2" spans="1:12" ht="7.5" customHeight="1" thickBot="1" x14ac:dyDescent="0.3"/>
    <row r="3" spans="1:12" ht="15.75" thickBot="1" x14ac:dyDescent="0.3">
      <c r="A3" s="64" t="s">
        <v>38</v>
      </c>
      <c r="B3" s="63" t="s">
        <v>37</v>
      </c>
      <c r="C3" s="63" t="s">
        <v>36</v>
      </c>
      <c r="D3" s="63" t="s">
        <v>35</v>
      </c>
      <c r="E3" s="63" t="s">
        <v>34</v>
      </c>
      <c r="F3" s="63" t="s">
        <v>33</v>
      </c>
      <c r="G3" s="63" t="s">
        <v>32</v>
      </c>
      <c r="H3" s="63" t="s">
        <v>31</v>
      </c>
      <c r="I3" s="63" t="s">
        <v>30</v>
      </c>
      <c r="J3" s="62" t="s">
        <v>29</v>
      </c>
    </row>
    <row r="4" spans="1:12" x14ac:dyDescent="0.25">
      <c r="A4" s="57" t="s">
        <v>28</v>
      </c>
      <c r="B4" s="61" t="s">
        <v>27</v>
      </c>
      <c r="C4" s="13" t="s">
        <v>26</v>
      </c>
      <c r="D4" s="15" t="s">
        <v>25</v>
      </c>
      <c r="E4" s="36">
        <v>250</v>
      </c>
      <c r="F4" s="30">
        <v>57.85</v>
      </c>
      <c r="G4" s="29">
        <f>203+221</f>
        <v>424</v>
      </c>
      <c r="H4" s="29">
        <f>17.4+5.3</f>
        <v>22.7</v>
      </c>
      <c r="I4" s="29">
        <f>12.3+6.2</f>
        <v>18.5</v>
      </c>
      <c r="J4" s="58">
        <f>5.2+35.3</f>
        <v>40.5</v>
      </c>
    </row>
    <row r="5" spans="1:12" x14ac:dyDescent="0.25">
      <c r="A5" s="18"/>
      <c r="B5" s="25" t="s">
        <v>24</v>
      </c>
      <c r="C5" s="13">
        <v>639</v>
      </c>
      <c r="D5" s="15" t="s">
        <v>23</v>
      </c>
      <c r="E5" s="31" t="s">
        <v>3</v>
      </c>
      <c r="F5" s="30">
        <v>5.87</v>
      </c>
      <c r="G5" s="29">
        <v>86.4</v>
      </c>
      <c r="H5" s="29">
        <v>0.3</v>
      </c>
      <c r="I5" s="29">
        <v>0</v>
      </c>
      <c r="J5" s="58">
        <v>15.7</v>
      </c>
    </row>
    <row r="6" spans="1:12" x14ac:dyDescent="0.25">
      <c r="A6" s="18"/>
      <c r="B6" s="25" t="s">
        <v>22</v>
      </c>
      <c r="C6" s="13"/>
      <c r="D6" s="15" t="s">
        <v>21</v>
      </c>
      <c r="E6" s="22">
        <v>30</v>
      </c>
      <c r="F6" s="30">
        <v>3.88</v>
      </c>
      <c r="G6" s="60">
        <f>E6*116.9/50</f>
        <v>70.14</v>
      </c>
      <c r="H6" s="60">
        <f>E6*3.95/50</f>
        <v>2.37</v>
      </c>
      <c r="I6" s="60">
        <f>E6*0.5/50</f>
        <v>0.3</v>
      </c>
      <c r="J6" s="59">
        <f>E6*24.15/50</f>
        <v>14.49</v>
      </c>
    </row>
    <row r="7" spans="1:12" x14ac:dyDescent="0.25">
      <c r="A7" s="18"/>
      <c r="B7" s="17" t="s">
        <v>17</v>
      </c>
      <c r="C7" s="13"/>
      <c r="D7" s="15" t="s">
        <v>20</v>
      </c>
      <c r="E7" s="31" t="s">
        <v>19</v>
      </c>
      <c r="F7" s="30">
        <v>32.4</v>
      </c>
      <c r="G7" s="29">
        <v>105</v>
      </c>
      <c r="H7" s="29">
        <v>2.1</v>
      </c>
      <c r="I7" s="29">
        <v>2.7</v>
      </c>
      <c r="J7" s="58">
        <v>18</v>
      </c>
    </row>
    <row r="8" spans="1:12" ht="15.75" thickBot="1" x14ac:dyDescent="0.3">
      <c r="A8" s="9"/>
      <c r="B8" s="8"/>
      <c r="C8" s="13"/>
      <c r="D8" s="15"/>
      <c r="E8" s="31"/>
      <c r="F8" s="30"/>
      <c r="G8" s="29"/>
      <c r="H8" s="29"/>
      <c r="I8" s="29"/>
      <c r="J8" s="58"/>
    </row>
    <row r="9" spans="1:12" x14ac:dyDescent="0.25">
      <c r="A9" s="57" t="s">
        <v>18</v>
      </c>
      <c r="B9" s="56" t="s">
        <v>17</v>
      </c>
      <c r="C9" s="55"/>
      <c r="D9" s="54"/>
      <c r="E9" s="53"/>
      <c r="F9" s="52"/>
      <c r="G9" s="51"/>
      <c r="H9" s="51"/>
      <c r="I9" s="51"/>
      <c r="J9" s="50"/>
    </row>
    <row r="10" spans="1:12" x14ac:dyDescent="0.25">
      <c r="A10" s="18"/>
      <c r="B10" s="49"/>
      <c r="C10" s="48"/>
      <c r="D10" s="47"/>
      <c r="E10" s="46"/>
      <c r="F10" s="45"/>
      <c r="G10" s="44"/>
      <c r="H10" s="44"/>
      <c r="I10" s="44"/>
      <c r="J10" s="43"/>
    </row>
    <row r="11" spans="1:12" ht="15.75" thickBot="1" x14ac:dyDescent="0.3">
      <c r="A11" s="9"/>
      <c r="B11" s="8"/>
      <c r="C11" s="42"/>
      <c r="D11" s="41"/>
      <c r="E11" s="40"/>
      <c r="F11" s="5"/>
      <c r="G11" s="4"/>
      <c r="H11" s="4"/>
      <c r="I11" s="4"/>
      <c r="J11" s="3"/>
      <c r="K11" s="2"/>
      <c r="L11" s="1"/>
    </row>
    <row r="12" spans="1:12" x14ac:dyDescent="0.25">
      <c r="A12" s="18" t="s">
        <v>16</v>
      </c>
      <c r="B12" s="39" t="s">
        <v>15</v>
      </c>
      <c r="C12" s="38"/>
      <c r="D12" s="23"/>
      <c r="E12" s="34"/>
      <c r="F12" s="21"/>
      <c r="G12" s="33"/>
      <c r="H12" s="33"/>
      <c r="I12" s="33"/>
      <c r="J12" s="32"/>
    </row>
    <row r="13" spans="1:12" ht="30" x14ac:dyDescent="0.25">
      <c r="A13" s="18"/>
      <c r="B13" s="25" t="s">
        <v>14</v>
      </c>
      <c r="C13" s="24">
        <v>110</v>
      </c>
      <c r="D13" s="37" t="s">
        <v>13</v>
      </c>
      <c r="E13" s="36">
        <v>296</v>
      </c>
      <c r="F13" s="21">
        <v>34.57</v>
      </c>
      <c r="G13" s="33">
        <v>174</v>
      </c>
      <c r="H13" s="33">
        <v>8.2799999999999994</v>
      </c>
      <c r="I13" s="35" t="s">
        <v>12</v>
      </c>
      <c r="J13" s="32">
        <v>15.96</v>
      </c>
    </row>
    <row r="14" spans="1:12" x14ac:dyDescent="0.25">
      <c r="A14" s="18"/>
      <c r="B14" s="25" t="s">
        <v>11</v>
      </c>
      <c r="C14" s="24">
        <v>388</v>
      </c>
      <c r="D14" s="23" t="s">
        <v>10</v>
      </c>
      <c r="E14" s="34" t="s">
        <v>9</v>
      </c>
      <c r="F14" s="21">
        <v>36.619999999999997</v>
      </c>
      <c r="G14" s="33">
        <v>176.4</v>
      </c>
      <c r="H14" s="33">
        <v>11.7</v>
      </c>
      <c r="I14" s="33">
        <v>7.92</v>
      </c>
      <c r="J14" s="32">
        <v>13.68</v>
      </c>
    </row>
    <row r="15" spans="1:12" x14ac:dyDescent="0.25">
      <c r="A15" s="18"/>
      <c r="B15" s="25" t="s">
        <v>8</v>
      </c>
      <c r="C15" s="24">
        <v>520</v>
      </c>
      <c r="D15" s="23" t="s">
        <v>7</v>
      </c>
      <c r="E15" s="34" t="s">
        <v>6</v>
      </c>
      <c r="F15" s="21">
        <v>16.62</v>
      </c>
      <c r="G15" s="33">
        <v>169</v>
      </c>
      <c r="H15" s="33">
        <v>3.2</v>
      </c>
      <c r="I15" s="33">
        <v>6.8</v>
      </c>
      <c r="J15" s="32">
        <v>21.24</v>
      </c>
    </row>
    <row r="16" spans="1:12" x14ac:dyDescent="0.25">
      <c r="A16" s="18"/>
      <c r="B16" s="25" t="s">
        <v>5</v>
      </c>
      <c r="C16" s="13">
        <v>648</v>
      </c>
      <c r="D16" s="15" t="s">
        <v>4</v>
      </c>
      <c r="E16" s="31" t="s">
        <v>3</v>
      </c>
      <c r="F16" s="30">
        <v>8.3699999999999992</v>
      </c>
      <c r="G16" s="29">
        <v>105</v>
      </c>
      <c r="H16" s="29">
        <v>1.3</v>
      </c>
      <c r="I16" s="28">
        <v>0</v>
      </c>
      <c r="J16" s="27">
        <v>44.68</v>
      </c>
    </row>
    <row r="17" spans="1:12" x14ac:dyDescent="0.25">
      <c r="A17" s="18"/>
      <c r="B17" s="25" t="s">
        <v>2</v>
      </c>
      <c r="C17" s="24"/>
      <c r="D17" s="23"/>
      <c r="E17" s="26"/>
      <c r="F17" s="21"/>
      <c r="G17" s="20"/>
      <c r="H17" s="20"/>
      <c r="I17" s="20"/>
      <c r="J17" s="19"/>
    </row>
    <row r="18" spans="1:12" x14ac:dyDescent="0.25">
      <c r="A18" s="18"/>
      <c r="B18" s="25" t="s">
        <v>1</v>
      </c>
      <c r="C18" s="24"/>
      <c r="D18" s="23" t="s">
        <v>0</v>
      </c>
      <c r="E18" s="22">
        <v>58</v>
      </c>
      <c r="F18" s="21">
        <v>3.82</v>
      </c>
      <c r="G18" s="20">
        <f>E18*76/30</f>
        <v>146.93333333333334</v>
      </c>
      <c r="H18" s="20">
        <f>E18*1.44/30</f>
        <v>2.7839999999999998</v>
      </c>
      <c r="I18" s="20">
        <f>E18*0.36/30</f>
        <v>0.69599999999999995</v>
      </c>
      <c r="J18" s="19">
        <f>E18*13.14/30</f>
        <v>25.404</v>
      </c>
    </row>
    <row r="19" spans="1:12" x14ac:dyDescent="0.25">
      <c r="A19" s="18"/>
      <c r="B19" s="17"/>
      <c r="C19" s="16"/>
      <c r="D19" s="15"/>
      <c r="E19" s="14"/>
      <c r="F19" s="13"/>
      <c r="G19" s="11"/>
      <c r="H19" s="12"/>
      <c r="I19" s="11"/>
      <c r="J19" s="10"/>
    </row>
    <row r="20" spans="1:12" ht="15.75" thickBot="1" x14ac:dyDescent="0.3">
      <c r="A20" s="9"/>
      <c r="B20" s="8"/>
      <c r="C20" s="8"/>
      <c r="D20" s="7"/>
      <c r="E20" s="6"/>
      <c r="F20" s="5"/>
      <c r="G20" s="4"/>
      <c r="H20" s="4"/>
      <c r="I20" s="4"/>
      <c r="J20" s="3"/>
      <c r="K20" s="2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2024-10-17T07:14:08Z</dcterms:created>
  <dcterms:modified xsi:type="dcterms:W3CDTF">2024-10-19T15:45:01Z</dcterms:modified>
</cp:coreProperties>
</file>