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<sst xmlns="http://schemas.openxmlformats.org/spreadsheetml/2006/main" count="39" uniqueCount="36">
  <si>
    <t>Хлеб ржаной</t>
  </si>
  <si>
    <t>хлеб черн.</t>
  </si>
  <si>
    <t>хлеб бел.</t>
  </si>
  <si>
    <t>180</t>
  </si>
  <si>
    <t>Напиток из шиповника</t>
  </si>
  <si>
    <t>напиток</t>
  </si>
  <si>
    <t>гарнир</t>
  </si>
  <si>
    <t>Пудинг из творога со сгущенным молоком</t>
  </si>
  <si>
    <t>2 блюдо</t>
  </si>
  <si>
    <t>Суп карт. гороховый с мясом, зеленью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</si>
  <si>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</si>
  <si>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</si>
  <si>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</si>
  <si>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</si>
  <si>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</si>
  <si>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</si>
  <si>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</si>
  <si>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Компот из вишни</t>
  </si>
  <si>
    <t>Шницель из индейки с картофельным пюре,помидор свежий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</si>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</sst>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3" fillId="3" borderId="7" xfId="0" applyNumberFormat="1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2" xfId="0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34</v>
      </c>
      <c r="B1" s="66" t="s">
        <v>35</v>
      </c>
      <c r="C1" s="67"/>
      <c r="D1" s="68"/>
      <c r="E1" t="s">
        <v>33</v>
      </c>
      <c r="F1" s="65"/>
      <c r="I1" t="s">
        <v>32</v>
      </c>
      <c r="J1" s="64">
        <v>45566</v>
      </c>
    </row>
    <row r="2" spans="1:12" ht="7.5" customHeight="1" thickBot="1" x14ac:dyDescent="0.3"/>
    <row r="3" spans="1:12" ht="15.75" thickBot="1" x14ac:dyDescent="0.3">
      <c r="A3" s="63" t="s">
        <v>31</v>
      </c>
      <c r="B3" s="62" t="s">
        <v>30</v>
      </c>
      <c r="C3" s="62" t="s">
        <v>29</v>
      </c>
      <c r="D3" s="62" t="s">
        <v>28</v>
      </c>
      <c r="E3" s="62" t="s">
        <v>27</v>
      </c>
      <c r="F3" s="62" t="s">
        <v>26</v>
      </c>
      <c r="G3" s="62" t="s">
        <v>25</v>
      </c>
      <c r="H3" s="62" t="s">
        <v>24</v>
      </c>
      <c r="I3" s="62" t="s">
        <v>23</v>
      </c>
      <c r="J3" s="61" t="s">
        <v>22</v>
      </c>
    </row>
    <row r="4" spans="1:12" ht="30" x14ac:dyDescent="0.25">
      <c r="A4" s="51" t="s">
        <v>21</v>
      </c>
      <c r="B4" s="60" t="s">
        <v>20</v>
      </c>
      <c r="C4" s="49" t="s">
        <v>19</v>
      </c>
      <c r="D4" s="48" t="s">
        <v>18</v>
      </c>
      <c r="E4" s="59">
        <v>300</v>
      </c>
      <c r="F4" s="58">
        <f>56.3+16.62+3.85</f>
        <v>76.77</v>
      </c>
      <c r="G4" s="57">
        <f>333+109.7</f>
        <v>442.7</v>
      </c>
      <c r="H4" s="57">
        <f>16.1+3.2</f>
        <v>19.3</v>
      </c>
      <c r="I4" s="57">
        <f>24.8+6.8</f>
        <v>31.6</v>
      </c>
      <c r="J4" s="56">
        <f>11.2+21.24</f>
        <v>32.44</v>
      </c>
    </row>
    <row r="5" spans="1:12" x14ac:dyDescent="0.25">
      <c r="A5" s="13"/>
      <c r="B5" s="20" t="s">
        <v>5</v>
      </c>
      <c r="C5" s="19">
        <v>631</v>
      </c>
      <c r="D5" s="24" t="s">
        <v>17</v>
      </c>
      <c r="E5" s="55" t="s">
        <v>3</v>
      </c>
      <c r="F5" s="23">
        <v>19.86</v>
      </c>
      <c r="G5" s="54">
        <v>128</v>
      </c>
      <c r="H5" s="54">
        <v>0.2</v>
      </c>
      <c r="I5" s="54">
        <v>0</v>
      </c>
      <c r="J5" s="53">
        <v>32</v>
      </c>
    </row>
    <row r="6" spans="1:12" x14ac:dyDescent="0.25">
      <c r="A6" s="13"/>
      <c r="B6" s="20" t="s">
        <v>16</v>
      </c>
      <c r="C6" s="19"/>
      <c r="D6" s="24" t="s">
        <v>15</v>
      </c>
      <c r="E6" s="17">
        <v>26</v>
      </c>
      <c r="F6" s="23">
        <v>3.37</v>
      </c>
      <c r="G6" s="22">
        <f>E6*116.9/50</f>
        <v>60.788000000000004</v>
      </c>
      <c r="H6" s="22">
        <f>E6*3.95/50</f>
        <v>2.0540000000000003</v>
      </c>
      <c r="I6" s="22">
        <f>E6*0.5/50</f>
        <v>0.26</v>
      </c>
      <c r="J6" s="21">
        <f>E6*24.15/50</f>
        <v>12.558</v>
      </c>
    </row>
    <row r="7" spans="1:12" x14ac:dyDescent="0.25">
      <c r="A7" s="13"/>
      <c r="B7" s="19"/>
      <c r="C7" s="19"/>
      <c r="D7" s="44"/>
      <c r="E7" s="17"/>
      <c r="F7" s="52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1" t="s">
        <v>14</v>
      </c>
      <c r="B9" s="50" t="s">
        <v>13</v>
      </c>
      <c r="C9" s="49"/>
      <c r="D9" s="48"/>
      <c r="E9" s="46"/>
      <c r="F9" s="47"/>
      <c r="G9" s="46"/>
      <c r="H9" s="46"/>
      <c r="I9" s="46"/>
      <c r="J9" s="45"/>
    </row>
    <row r="10" spans="1:12" x14ac:dyDescent="0.25">
      <c r="A10" s="13"/>
      <c r="B10" s="19"/>
      <c r="C10" s="19"/>
      <c r="D10" s="4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40" t="s">
        <v>11</v>
      </c>
      <c r="C12" s="39"/>
      <c r="D12" s="38"/>
      <c r="E12" s="37"/>
      <c r="F12" s="36"/>
      <c r="G12" s="35"/>
      <c r="H12" s="35"/>
      <c r="I12" s="35"/>
      <c r="J12" s="34"/>
    </row>
    <row r="13" spans="1:12" x14ac:dyDescent="0.25">
      <c r="A13" s="13"/>
      <c r="B13" s="20" t="s">
        <v>10</v>
      </c>
      <c r="C13" s="25">
        <v>139</v>
      </c>
      <c r="D13" s="33" t="s">
        <v>9</v>
      </c>
      <c r="E13" s="17">
        <v>300</v>
      </c>
      <c r="F13" s="32">
        <v>18.059999999999999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8</v>
      </c>
      <c r="C14" s="25">
        <v>362</v>
      </c>
      <c r="D14" s="30" t="s">
        <v>7</v>
      </c>
      <c r="E14" s="29" t="s">
        <v>3</v>
      </c>
      <c r="F14" s="16">
        <v>68.61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705</v>
      </c>
      <c r="D16" s="18" t="s">
        <v>4</v>
      </c>
      <c r="E16" s="28" t="s">
        <v>3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41</v>
      </c>
      <c r="F18" s="16">
        <v>2.66</v>
      </c>
      <c r="G18" s="15">
        <f>E18*76/30</f>
        <v>103.86666666666666</v>
      </c>
      <c r="H18" s="15">
        <f>E18*1.44/30</f>
        <v>1.968</v>
      </c>
      <c r="I18" s="15">
        <f>E18*0.36/30</f>
        <v>0.49199999999999999</v>
      </c>
      <c r="J18" s="14">
        <f>E18*13.14/30</f>
        <v>17.958000000000002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2024-09-26T06:11:39Z</dcterms:created>
  <dcterms:modified xsi:type="dcterms:W3CDTF">2024-09-29T10:38:54Z</dcterms:modified>
</cp:coreProperties>
</file>