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F15" i="1"/>
  <c r="G15" i="1"/>
  <c r="H15" i="1"/>
  <c r="I15" i="1"/>
  <c r="J15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<sst xmlns="http://schemas.openxmlformats.org/spreadsheetml/2006/main" count="44" uniqueCount="43">
  <si>
    <t>Хлеб ржаной</t>
  </si>
  <si>
    <t>хлеб черн.</t>
  </si>
  <si>
    <t>хлеб бел.</t>
  </si>
  <si>
    <t>180</t>
  </si>
  <si>
    <t>Напиток клюквенный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</si>
  <si>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</si>
  <si>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</si>
  <si>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</si>
  <si>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</si>
  <si>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</si>
  <si>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</si>
  <si>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</si>
  <si>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</si>
  <si>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</si>
  <si>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</si>
  <si>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</si>
  <si>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</si>
  <si>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</si>
  <si>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</si>
  <si>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</si>
  <si>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</si>
  <si>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Батон</t>
  </si>
  <si>
    <t>190</t>
  </si>
  <si>
    <t>Чай с сахаром, лимоном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</si>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</sst>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4" fillId="3" borderId="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74" t="s">
        <v>42</v>
      </c>
      <c r="C1" s="75"/>
      <c r="D1" s="76"/>
      <c r="E1" t="s">
        <v>40</v>
      </c>
      <c r="F1" s="73"/>
      <c r="I1" t="s">
        <v>39</v>
      </c>
      <c r="J1" s="72">
        <v>45559</v>
      </c>
    </row>
    <row r="2" spans="1:12" ht="7.5" customHeight="1" thickBot="1" x14ac:dyDescent="0.3"/>
    <row r="3" spans="1:12" ht="15.75" thickBot="1" x14ac:dyDescent="0.3">
      <c r="A3" s="71" t="s">
        <v>38</v>
      </c>
      <c r="B3" s="70" t="s">
        <v>37</v>
      </c>
      <c r="C3" s="70" t="s">
        <v>36</v>
      </c>
      <c r="D3" s="70" t="s">
        <v>35</v>
      </c>
      <c r="E3" s="70" t="s">
        <v>34</v>
      </c>
      <c r="F3" s="70" t="s">
        <v>33</v>
      </c>
      <c r="G3" s="70" t="s">
        <v>32</v>
      </c>
      <c r="H3" s="70" t="s">
        <v>31</v>
      </c>
      <c r="I3" s="70" t="s">
        <v>30</v>
      </c>
      <c r="J3" s="69" t="s">
        <v>29</v>
      </c>
    </row>
    <row r="4" spans="1:12" x14ac:dyDescent="0.25">
      <c r="A4" s="60" t="s">
        <v>28</v>
      </c>
      <c r="B4" s="68" t="s">
        <v>27</v>
      </c>
      <c r="C4" s="19">
        <v>366</v>
      </c>
      <c r="D4" s="40" t="s">
        <v>26</v>
      </c>
      <c r="E4" s="67" t="s">
        <v>25</v>
      </c>
      <c r="F4" s="16">
        <v>71.91</v>
      </c>
      <c r="G4" s="15">
        <v>427</v>
      </c>
      <c r="H4" s="15">
        <v>22.1</v>
      </c>
      <c r="I4" s="15">
        <v>16.600000000000001</v>
      </c>
      <c r="J4" s="37">
        <v>49.8</v>
      </c>
    </row>
    <row r="5" spans="1:12" x14ac:dyDescent="0.25">
      <c r="A5" s="21"/>
      <c r="B5" s="25" t="s">
        <v>24</v>
      </c>
      <c r="C5" s="19">
        <v>686</v>
      </c>
      <c r="D5" s="18" t="s">
        <v>23</v>
      </c>
      <c r="E5" s="67" t="s">
        <v>22</v>
      </c>
      <c r="F5" s="16">
        <v>3</v>
      </c>
      <c r="G5" s="15">
        <v>60</v>
      </c>
      <c r="H5" s="15">
        <v>0.3</v>
      </c>
      <c r="I5" s="15">
        <v>0</v>
      </c>
      <c r="J5" s="37">
        <v>15.2</v>
      </c>
    </row>
    <row r="6" spans="1:12" x14ac:dyDescent="0.25">
      <c r="A6" s="21"/>
      <c r="B6" s="25" t="s">
        <v>20</v>
      </c>
      <c r="C6" s="19"/>
      <c r="D6" s="30" t="s">
        <v>21</v>
      </c>
      <c r="E6" s="24">
        <v>17</v>
      </c>
      <c r="F6" s="28">
        <v>2.16</v>
      </c>
      <c r="G6" s="27">
        <f>E6*116.9/50</f>
        <v>39.746000000000002</v>
      </c>
      <c r="H6" s="27">
        <f>E6*3.95/50</f>
        <v>1.3430000000000002</v>
      </c>
      <c r="I6" s="27">
        <f>E6*0.5/50</f>
        <v>0.17</v>
      </c>
      <c r="J6" s="26">
        <f>E6*24.15/50</f>
        <v>8.2109999999999985</v>
      </c>
    </row>
    <row r="7" spans="1:12" x14ac:dyDescent="0.25">
      <c r="A7" s="21"/>
      <c r="B7" s="25" t="s">
        <v>20</v>
      </c>
      <c r="C7" s="19">
        <v>3</v>
      </c>
      <c r="D7" s="18" t="s">
        <v>19</v>
      </c>
      <c r="E7" s="67" t="s">
        <v>18</v>
      </c>
      <c r="F7" s="16">
        <v>22.93</v>
      </c>
      <c r="G7" s="15">
        <v>108</v>
      </c>
      <c r="H7" s="15">
        <v>8</v>
      </c>
      <c r="I7" s="15">
        <v>8</v>
      </c>
      <c r="J7" s="37">
        <v>8.1999999999999993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17</v>
      </c>
      <c r="B9" s="59" t="s">
        <v>16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30"/>
      <c r="E10" s="29"/>
      <c r="F10" s="28"/>
      <c r="G10" s="15"/>
      <c r="H10" s="15"/>
      <c r="I10" s="15"/>
      <c r="J10" s="14"/>
    </row>
    <row r="11" spans="1:12" ht="15.75" thickBot="1" x14ac:dyDescent="0.3">
      <c r="A11" s="13"/>
      <c r="B11" s="12"/>
      <c r="C11" s="50"/>
      <c r="D11" s="49"/>
      <c r="E11" s="48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7" t="s">
        <v>14</v>
      </c>
      <c r="C12" s="46"/>
      <c r="D12" s="45"/>
      <c r="E12" s="44"/>
      <c r="F12" s="43"/>
      <c r="G12" s="42"/>
      <c r="H12" s="42"/>
      <c r="I12" s="42"/>
      <c r="J12" s="41"/>
    </row>
    <row r="13" spans="1:12" ht="30" x14ac:dyDescent="0.25">
      <c r="A13" s="21"/>
      <c r="B13" s="25" t="s">
        <v>13</v>
      </c>
      <c r="C13" s="19">
        <v>124</v>
      </c>
      <c r="D13" s="40" t="s">
        <v>12</v>
      </c>
      <c r="E13" s="39">
        <v>286</v>
      </c>
      <c r="F13" s="16">
        <v>26.76</v>
      </c>
      <c r="G13" s="15">
        <v>142</v>
      </c>
      <c r="H13" s="15">
        <v>5.4</v>
      </c>
      <c r="I13" s="15">
        <v>5.6</v>
      </c>
      <c r="J13" s="38">
        <v>17.36</v>
      </c>
    </row>
    <row r="14" spans="1:12" x14ac:dyDescent="0.25">
      <c r="A14" s="21"/>
      <c r="B14" s="25" t="s">
        <v>11</v>
      </c>
      <c r="C14" s="19">
        <v>451</v>
      </c>
      <c r="D14" s="18" t="s">
        <v>10</v>
      </c>
      <c r="E14" s="16" t="s">
        <v>9</v>
      </c>
      <c r="F14" s="16">
        <v>40.880000000000003</v>
      </c>
      <c r="G14" s="15">
        <v>235</v>
      </c>
      <c r="H14" s="15">
        <v>14.3</v>
      </c>
      <c r="I14" s="15">
        <v>13</v>
      </c>
      <c r="J14" s="37">
        <v>14.4</v>
      </c>
    </row>
    <row r="15" spans="1:12" x14ac:dyDescent="0.25">
      <c r="A15" s="21"/>
      <c r="B15" s="25" t="s">
        <v>8</v>
      </c>
      <c r="C15" s="19" t="s">
        <v>7</v>
      </c>
      <c r="D15" s="18" t="s">
        <v>6</v>
      </c>
      <c r="E15" s="17">
        <v>150</v>
      </c>
      <c r="F15" s="16">
        <f>11.08+4.2</f>
        <v>15.280000000000001</v>
      </c>
      <c r="G15" s="15">
        <f>103+38.5</f>
        <v>141.5</v>
      </c>
      <c r="H15" s="15">
        <f>1.7+1.02</f>
        <v>2.7199999999999998</v>
      </c>
      <c r="I15" s="15">
        <f>2.8+1.84</f>
        <v>4.6399999999999997</v>
      </c>
      <c r="J15" s="37">
        <f>17.76+3.95</f>
        <v>21.71</v>
      </c>
    </row>
    <row r="16" spans="1:12" x14ac:dyDescent="0.25">
      <c r="A16" s="21"/>
      <c r="B16" s="25" t="s">
        <v>5</v>
      </c>
      <c r="C16" s="36">
        <v>700</v>
      </c>
      <c r="D16" s="35" t="s">
        <v>4</v>
      </c>
      <c r="E16" s="34" t="s">
        <v>3</v>
      </c>
      <c r="F16" s="33">
        <v>14.98</v>
      </c>
      <c r="G16" s="32">
        <v>84</v>
      </c>
      <c r="H16" s="32">
        <v>0.09</v>
      </c>
      <c r="I16" s="32">
        <v>0</v>
      </c>
      <c r="J16" s="31">
        <v>21.78</v>
      </c>
    </row>
    <row r="17" spans="1:12" x14ac:dyDescent="0.25">
      <c r="A17" s="21"/>
      <c r="B17" s="25" t="s">
        <v>2</v>
      </c>
      <c r="C17" s="19"/>
      <c r="D17" s="30"/>
      <c r="E17" s="29"/>
      <c r="F17" s="28"/>
      <c r="G17" s="27"/>
      <c r="H17" s="27"/>
      <c r="I17" s="27"/>
      <c r="J17" s="26"/>
    </row>
    <row r="18" spans="1:12" x14ac:dyDescent="0.25">
      <c r="A18" s="21"/>
      <c r="B18" s="25" t="s">
        <v>1</v>
      </c>
      <c r="C18" s="19"/>
      <c r="D18" s="18" t="s">
        <v>0</v>
      </c>
      <c r="E18" s="24">
        <v>32</v>
      </c>
      <c r="F18" s="16">
        <v>2.1</v>
      </c>
      <c r="G18" s="23">
        <f>E18*76/30</f>
        <v>81.066666666666663</v>
      </c>
      <c r="H18" s="23">
        <f>E18*1.44/30</f>
        <v>1.536</v>
      </c>
      <c r="I18" s="23">
        <f>E18*0.36/30</f>
        <v>0.38400000000000001</v>
      </c>
      <c r="J18" s="22">
        <f>E18*13.14/30</f>
        <v>14.016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2024-09-21T16:09:38Z</dcterms:created>
  <dcterms:modified xsi:type="dcterms:W3CDTF">2024-09-22T12:35:47Z</dcterms:modified>
</cp:coreProperties>
</file>